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8b8498a996fbc93/Skylark Mansions Private Limited/Claims/IBBI/4-Claims as on 10-09-2024/"/>
    </mc:Choice>
  </mc:AlternateContent>
  <xr:revisionPtr revIDLastSave="151" documentId="13_ncr:1_{77285307-4EAF-447A-8DD3-5C9DCA7C7281}" xr6:coauthVersionLast="47" xr6:coauthVersionMax="47" xr10:uidLastSave="{6B240BB8-40C6-4368-8CDC-A294B06F2310}"/>
  <bookViews>
    <workbookView xWindow="-108" yWindow="-108" windowWidth="23256" windowHeight="12456" activeTab="1" xr2:uid="{21024C86-AA99-466E-8EBA-13BFCCD7650F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2" l="1"/>
  <c r="J31" i="2"/>
  <c r="J43" i="2"/>
  <c r="J69" i="2"/>
  <c r="J79" i="2"/>
  <c r="J95" i="2"/>
  <c r="J106" i="2"/>
  <c r="J122" i="2"/>
  <c r="J131" i="2"/>
  <c r="J147" i="2"/>
  <c r="J157" i="2"/>
  <c r="J170" i="2"/>
  <c r="J173" i="2"/>
  <c r="J182" i="2"/>
  <c r="J195" i="2"/>
  <c r="J198" i="2"/>
  <c r="J207" i="2"/>
  <c r="J221" i="2"/>
  <c r="J223" i="2"/>
  <c r="J234" i="2"/>
  <c r="J246" i="2"/>
  <c r="J250" i="2"/>
  <c r="J259" i="2"/>
  <c r="J271" i="2"/>
  <c r="J275" i="2"/>
  <c r="J285" i="2"/>
  <c r="J298" i="2"/>
  <c r="J301" i="2"/>
  <c r="J310" i="2"/>
  <c r="J323" i="2"/>
  <c r="J326" i="2"/>
  <c r="J335" i="2"/>
  <c r="J349" i="2"/>
  <c r="J351" i="2"/>
  <c r="J362" i="2"/>
  <c r="J374" i="2"/>
  <c r="J378" i="2"/>
  <c r="J387" i="2"/>
  <c r="J399" i="2"/>
  <c r="J403" i="2"/>
  <c r="J413" i="2"/>
  <c r="J426" i="2"/>
  <c r="J429" i="2"/>
  <c r="J438" i="2"/>
  <c r="J451" i="2"/>
  <c r="J454" i="2"/>
  <c r="J463" i="2"/>
  <c r="J477" i="2"/>
  <c r="J479" i="2"/>
  <c r="J490" i="2"/>
  <c r="J502" i="2"/>
  <c r="J506" i="2"/>
  <c r="J515" i="2"/>
  <c r="J527" i="2"/>
  <c r="J531" i="2"/>
  <c r="J541" i="2"/>
  <c r="J554" i="2"/>
  <c r="J557" i="2"/>
  <c r="J566" i="2"/>
  <c r="J579" i="2"/>
  <c r="J582" i="2"/>
  <c r="J591" i="2"/>
  <c r="J605" i="2"/>
  <c r="J607" i="2"/>
  <c r="J618" i="2"/>
  <c r="J630" i="2"/>
  <c r="J634" i="2"/>
  <c r="J643" i="2"/>
  <c r="J655" i="2"/>
  <c r="J659" i="2"/>
  <c r="J669" i="2"/>
  <c r="J681" i="2"/>
  <c r="J683" i="2"/>
  <c r="J690" i="2"/>
  <c r="J698" i="2"/>
  <c r="J700" i="2"/>
  <c r="J706" i="2"/>
  <c r="J714" i="2"/>
  <c r="J716" i="2"/>
  <c r="J720" i="2"/>
  <c r="J725" i="2"/>
  <c r="J730" i="2"/>
  <c r="J732" i="2"/>
  <c r="J740" i="2"/>
  <c r="J744" i="2"/>
  <c r="J747" i="2"/>
  <c r="J754" i="2"/>
  <c r="J756" i="2"/>
  <c r="J760" i="2"/>
  <c r="J765" i="2"/>
  <c r="J770" i="2"/>
  <c r="J772" i="2"/>
  <c r="J779" i="2"/>
  <c r="J781" i="2"/>
  <c r="J786" i="2"/>
  <c r="J792" i="2"/>
  <c r="J795" i="2"/>
  <c r="J797" i="2"/>
  <c r="J804" i="2"/>
  <c r="J808" i="2"/>
  <c r="J811" i="2"/>
  <c r="J818" i="2"/>
  <c r="J820" i="2"/>
  <c r="J824" i="2"/>
  <c r="J829" i="2"/>
  <c r="J834" i="2"/>
  <c r="J836" i="2"/>
  <c r="J843" i="2"/>
  <c r="J845" i="2"/>
  <c r="J850" i="2"/>
  <c r="J856" i="2"/>
  <c r="J859" i="2"/>
  <c r="J861" i="2"/>
  <c r="J868" i="2"/>
  <c r="J872" i="2"/>
  <c r="J875" i="2"/>
  <c r="J882" i="2"/>
  <c r="J884" i="2"/>
  <c r="J888" i="2"/>
  <c r="D894" i="2"/>
  <c r="E893" i="2"/>
  <c r="J893" i="2" s="1"/>
  <c r="E892" i="2"/>
  <c r="J892" i="2" s="1"/>
  <c r="M891" i="2"/>
  <c r="M889" i="2"/>
  <c r="M888" i="2"/>
  <c r="E887" i="2"/>
  <c r="M887" i="2" s="1"/>
  <c r="M886" i="2"/>
  <c r="M885" i="2"/>
  <c r="M884" i="2"/>
  <c r="M883" i="2"/>
  <c r="M882" i="2"/>
  <c r="M881" i="2"/>
  <c r="M880" i="2"/>
  <c r="M879" i="2"/>
  <c r="M878" i="2"/>
  <c r="M877" i="2"/>
  <c r="M876" i="2"/>
  <c r="M875" i="2"/>
  <c r="M874" i="2"/>
  <c r="M873" i="2"/>
  <c r="M872" i="2"/>
  <c r="M871" i="2"/>
  <c r="M870" i="2"/>
  <c r="M869" i="2"/>
  <c r="M868" i="2"/>
  <c r="M867" i="2"/>
  <c r="M866" i="2"/>
  <c r="M865" i="2"/>
  <c r="M864" i="2"/>
  <c r="M863" i="2"/>
  <c r="M862" i="2"/>
  <c r="M861" i="2"/>
  <c r="M860" i="2"/>
  <c r="M859" i="2"/>
  <c r="M858" i="2"/>
  <c r="M857" i="2"/>
  <c r="M856" i="2"/>
  <c r="M855" i="2"/>
  <c r="M854" i="2"/>
  <c r="M853" i="2"/>
  <c r="M852" i="2"/>
  <c r="M851" i="2"/>
  <c r="M850" i="2"/>
  <c r="M849" i="2"/>
  <c r="M848" i="2"/>
  <c r="M847" i="2"/>
  <c r="M846" i="2"/>
  <c r="M845" i="2"/>
  <c r="M844" i="2"/>
  <c r="M843" i="2"/>
  <c r="M842" i="2"/>
  <c r="M841" i="2"/>
  <c r="M840" i="2"/>
  <c r="M839" i="2"/>
  <c r="M838" i="2"/>
  <c r="M837" i="2"/>
  <c r="M836" i="2"/>
  <c r="M835" i="2"/>
  <c r="M834" i="2"/>
  <c r="M833" i="2"/>
  <c r="M832" i="2"/>
  <c r="M831" i="2"/>
  <c r="M830" i="2"/>
  <c r="M829" i="2"/>
  <c r="M828" i="2"/>
  <c r="M827" i="2"/>
  <c r="M826" i="2"/>
  <c r="M825" i="2"/>
  <c r="M824" i="2"/>
  <c r="M823" i="2"/>
  <c r="M822" i="2"/>
  <c r="M821" i="2"/>
  <c r="M820" i="2"/>
  <c r="M819" i="2"/>
  <c r="M818" i="2"/>
  <c r="M817" i="2"/>
  <c r="M816" i="2"/>
  <c r="M815" i="2"/>
  <c r="M814" i="2"/>
  <c r="M813" i="2"/>
  <c r="M812" i="2"/>
  <c r="M811" i="2"/>
  <c r="M810" i="2"/>
  <c r="M809" i="2"/>
  <c r="M808" i="2"/>
  <c r="M807" i="2"/>
  <c r="M806" i="2"/>
  <c r="M805" i="2"/>
  <c r="M804" i="2"/>
  <c r="M803" i="2"/>
  <c r="M802" i="2"/>
  <c r="M801" i="2"/>
  <c r="M800" i="2"/>
  <c r="M799" i="2"/>
  <c r="M798" i="2"/>
  <c r="M797" i="2"/>
  <c r="M796" i="2"/>
  <c r="M795" i="2"/>
  <c r="M794" i="2"/>
  <c r="M793" i="2"/>
  <c r="M792" i="2"/>
  <c r="M791" i="2"/>
  <c r="M790" i="2"/>
  <c r="M789" i="2"/>
  <c r="M788" i="2"/>
  <c r="M787" i="2"/>
  <c r="M786" i="2"/>
  <c r="M785" i="2"/>
  <c r="M784" i="2"/>
  <c r="M783" i="2"/>
  <c r="M782" i="2"/>
  <c r="M781" i="2"/>
  <c r="M780" i="2"/>
  <c r="M779" i="2"/>
  <c r="M778" i="2"/>
  <c r="M777" i="2"/>
  <c r="M776" i="2"/>
  <c r="M775" i="2"/>
  <c r="M774" i="2"/>
  <c r="M773" i="2"/>
  <c r="M772" i="2"/>
  <c r="M771" i="2"/>
  <c r="M770" i="2"/>
  <c r="M769" i="2"/>
  <c r="M768" i="2"/>
  <c r="M767" i="2"/>
  <c r="M766" i="2"/>
  <c r="M765" i="2"/>
  <c r="M764" i="2"/>
  <c r="M763" i="2"/>
  <c r="M762" i="2"/>
  <c r="M761" i="2"/>
  <c r="M760" i="2"/>
  <c r="M759" i="2"/>
  <c r="M758" i="2"/>
  <c r="M757" i="2"/>
  <c r="M756" i="2"/>
  <c r="M755" i="2"/>
  <c r="M754" i="2"/>
  <c r="M753" i="2"/>
  <c r="M752" i="2"/>
  <c r="M751" i="2"/>
  <c r="M750" i="2"/>
  <c r="M749" i="2"/>
  <c r="M748" i="2"/>
  <c r="M747" i="2"/>
  <c r="M746" i="2"/>
  <c r="M745" i="2"/>
  <c r="M744" i="2"/>
  <c r="M743" i="2"/>
  <c r="M742" i="2"/>
  <c r="M741" i="2"/>
  <c r="M740" i="2"/>
  <c r="M739" i="2"/>
  <c r="M738" i="2"/>
  <c r="M737" i="2"/>
  <c r="M736" i="2"/>
  <c r="M735" i="2"/>
  <c r="M734" i="2"/>
  <c r="M733" i="2"/>
  <c r="M732" i="2"/>
  <c r="M731" i="2"/>
  <c r="M730" i="2"/>
  <c r="M729" i="2"/>
  <c r="M728" i="2"/>
  <c r="M727" i="2"/>
  <c r="M726" i="2"/>
  <c r="M725" i="2"/>
  <c r="M724" i="2"/>
  <c r="M723" i="2"/>
  <c r="M722" i="2"/>
  <c r="M721" i="2"/>
  <c r="M720" i="2"/>
  <c r="M719" i="2"/>
  <c r="M718" i="2"/>
  <c r="M717" i="2"/>
  <c r="M716" i="2"/>
  <c r="M715" i="2"/>
  <c r="M714" i="2"/>
  <c r="M713" i="2"/>
  <c r="M712" i="2"/>
  <c r="M711" i="2"/>
  <c r="M710" i="2"/>
  <c r="M709" i="2"/>
  <c r="M708" i="2"/>
  <c r="M707" i="2"/>
  <c r="M706" i="2"/>
  <c r="M705" i="2"/>
  <c r="M704" i="2"/>
  <c r="M703" i="2"/>
  <c r="M702" i="2"/>
  <c r="M701" i="2"/>
  <c r="M700" i="2"/>
  <c r="M699" i="2"/>
  <c r="M698" i="2"/>
  <c r="M697" i="2"/>
  <c r="M696" i="2"/>
  <c r="M695" i="2"/>
  <c r="M694" i="2"/>
  <c r="M693" i="2"/>
  <c r="M692" i="2"/>
  <c r="M691" i="2"/>
  <c r="M690" i="2"/>
  <c r="M689" i="2"/>
  <c r="M688" i="2"/>
  <c r="M687" i="2"/>
  <c r="M686" i="2"/>
  <c r="M685" i="2"/>
  <c r="M684" i="2"/>
  <c r="M683" i="2"/>
  <c r="M682" i="2"/>
  <c r="M681" i="2"/>
  <c r="M680" i="2"/>
  <c r="M679" i="2"/>
  <c r="M678" i="2"/>
  <c r="M677" i="2"/>
  <c r="M676" i="2"/>
  <c r="M675" i="2"/>
  <c r="M674" i="2"/>
  <c r="M673" i="2"/>
  <c r="M672" i="2"/>
  <c r="M671" i="2"/>
  <c r="M670" i="2"/>
  <c r="M669" i="2"/>
  <c r="M668" i="2"/>
  <c r="M667" i="2"/>
  <c r="M666" i="2"/>
  <c r="M665" i="2"/>
  <c r="M664" i="2"/>
  <c r="M663" i="2"/>
  <c r="M662" i="2"/>
  <c r="M661" i="2"/>
  <c r="M660" i="2"/>
  <c r="M659" i="2"/>
  <c r="M658" i="2"/>
  <c r="M657" i="2"/>
  <c r="M656" i="2"/>
  <c r="M655" i="2"/>
  <c r="M654" i="2"/>
  <c r="M653" i="2"/>
  <c r="M652" i="2"/>
  <c r="M651" i="2"/>
  <c r="M650" i="2"/>
  <c r="M649" i="2"/>
  <c r="M648" i="2"/>
  <c r="M647" i="2"/>
  <c r="M646" i="2"/>
  <c r="M645" i="2"/>
  <c r="M644" i="2"/>
  <c r="M643" i="2"/>
  <c r="M642" i="2"/>
  <c r="M641" i="2"/>
  <c r="M640" i="2"/>
  <c r="M639" i="2"/>
  <c r="M638" i="2"/>
  <c r="M637" i="2"/>
  <c r="M636" i="2"/>
  <c r="M635" i="2"/>
  <c r="M634" i="2"/>
  <c r="M633" i="2"/>
  <c r="M632" i="2"/>
  <c r="M631" i="2"/>
  <c r="M630" i="2"/>
  <c r="M629" i="2"/>
  <c r="M628" i="2"/>
  <c r="M627" i="2"/>
  <c r="M626" i="2"/>
  <c r="M625" i="2"/>
  <c r="M624" i="2"/>
  <c r="M623" i="2"/>
  <c r="M622" i="2"/>
  <c r="M621" i="2"/>
  <c r="M620" i="2"/>
  <c r="M619" i="2"/>
  <c r="M618" i="2"/>
  <c r="M617" i="2"/>
  <c r="M616" i="2"/>
  <c r="M615" i="2"/>
  <c r="M614" i="2"/>
  <c r="M613" i="2"/>
  <c r="M612" i="2"/>
  <c r="M611" i="2"/>
  <c r="M610" i="2"/>
  <c r="M609" i="2"/>
  <c r="M608" i="2"/>
  <c r="M607" i="2"/>
  <c r="M606" i="2"/>
  <c r="M605" i="2"/>
  <c r="M604" i="2"/>
  <c r="M603" i="2"/>
  <c r="M602" i="2"/>
  <c r="M601" i="2"/>
  <c r="M600" i="2"/>
  <c r="M599" i="2"/>
  <c r="M598" i="2"/>
  <c r="M597" i="2"/>
  <c r="M596" i="2"/>
  <c r="M595" i="2"/>
  <c r="M594" i="2"/>
  <c r="M593" i="2"/>
  <c r="M592" i="2"/>
  <c r="M591" i="2"/>
  <c r="M590" i="2"/>
  <c r="M589" i="2"/>
  <c r="M588" i="2"/>
  <c r="M587" i="2"/>
  <c r="M586" i="2"/>
  <c r="M585" i="2"/>
  <c r="M584" i="2"/>
  <c r="M583" i="2"/>
  <c r="M582" i="2"/>
  <c r="M581" i="2"/>
  <c r="M580" i="2"/>
  <c r="M579" i="2"/>
  <c r="M578" i="2"/>
  <c r="M577" i="2"/>
  <c r="M576" i="2"/>
  <c r="M575" i="2"/>
  <c r="M574" i="2"/>
  <c r="M573" i="2"/>
  <c r="M572" i="2"/>
  <c r="M571" i="2"/>
  <c r="M570" i="2"/>
  <c r="M569" i="2"/>
  <c r="M568" i="2"/>
  <c r="M567" i="2"/>
  <c r="M566" i="2"/>
  <c r="M565" i="2"/>
  <c r="M564" i="2"/>
  <c r="M563" i="2"/>
  <c r="M562" i="2"/>
  <c r="M561" i="2"/>
  <c r="M560" i="2"/>
  <c r="M559" i="2"/>
  <c r="M558" i="2"/>
  <c r="M557" i="2"/>
  <c r="M556" i="2"/>
  <c r="M555" i="2"/>
  <c r="M554" i="2"/>
  <c r="M553" i="2"/>
  <c r="M552" i="2"/>
  <c r="M551" i="2"/>
  <c r="M550" i="2"/>
  <c r="M549" i="2"/>
  <c r="M548" i="2"/>
  <c r="M547" i="2"/>
  <c r="M546" i="2"/>
  <c r="M545" i="2"/>
  <c r="M544" i="2"/>
  <c r="M543" i="2"/>
  <c r="M542" i="2"/>
  <c r="M541" i="2"/>
  <c r="M540" i="2"/>
  <c r="M539" i="2"/>
  <c r="M538" i="2"/>
  <c r="M537" i="2"/>
  <c r="M536" i="2"/>
  <c r="M535" i="2"/>
  <c r="M534" i="2"/>
  <c r="M533" i="2"/>
  <c r="M532" i="2"/>
  <c r="M531" i="2"/>
  <c r="M530" i="2"/>
  <c r="M529" i="2"/>
  <c r="M528" i="2"/>
  <c r="M527" i="2"/>
  <c r="M526" i="2"/>
  <c r="M525" i="2"/>
  <c r="M524" i="2"/>
  <c r="M523" i="2"/>
  <c r="M522" i="2"/>
  <c r="M521" i="2"/>
  <c r="M520" i="2"/>
  <c r="M519" i="2"/>
  <c r="M518" i="2"/>
  <c r="M517" i="2"/>
  <c r="M516" i="2"/>
  <c r="M515" i="2"/>
  <c r="M514" i="2"/>
  <c r="M513" i="2"/>
  <c r="M512" i="2"/>
  <c r="M511" i="2"/>
  <c r="M510" i="2"/>
  <c r="M509" i="2"/>
  <c r="M508" i="2"/>
  <c r="M507" i="2"/>
  <c r="M506" i="2"/>
  <c r="M505" i="2"/>
  <c r="M504" i="2"/>
  <c r="M503" i="2"/>
  <c r="M502" i="2"/>
  <c r="M501" i="2"/>
  <c r="M500" i="2"/>
  <c r="M499" i="2"/>
  <c r="M498" i="2"/>
  <c r="M497" i="2"/>
  <c r="M496" i="2"/>
  <c r="M495" i="2"/>
  <c r="M494" i="2"/>
  <c r="M493" i="2"/>
  <c r="M492" i="2"/>
  <c r="M491" i="2"/>
  <c r="M490" i="2"/>
  <c r="M489" i="2"/>
  <c r="M488" i="2"/>
  <c r="M487" i="2"/>
  <c r="M486" i="2"/>
  <c r="M485" i="2"/>
  <c r="M484" i="2"/>
  <c r="M483" i="2"/>
  <c r="M482" i="2"/>
  <c r="M481" i="2"/>
  <c r="M480" i="2"/>
  <c r="M479" i="2"/>
  <c r="M478" i="2"/>
  <c r="M477" i="2"/>
  <c r="M476" i="2"/>
  <c r="M475" i="2"/>
  <c r="M474" i="2"/>
  <c r="M473" i="2"/>
  <c r="M472" i="2"/>
  <c r="M471" i="2"/>
  <c r="M470" i="2"/>
  <c r="M469" i="2"/>
  <c r="M468" i="2"/>
  <c r="M467" i="2"/>
  <c r="M466" i="2"/>
  <c r="M465" i="2"/>
  <c r="M464" i="2"/>
  <c r="M463" i="2"/>
  <c r="M462" i="2"/>
  <c r="M461" i="2"/>
  <c r="M460" i="2"/>
  <c r="M459" i="2"/>
  <c r="M458" i="2"/>
  <c r="M457" i="2"/>
  <c r="M456" i="2"/>
  <c r="M455" i="2"/>
  <c r="M454" i="2"/>
  <c r="M453" i="2"/>
  <c r="M452" i="2"/>
  <c r="M451" i="2"/>
  <c r="M450" i="2"/>
  <c r="M449" i="2"/>
  <c r="M448" i="2"/>
  <c r="M447" i="2"/>
  <c r="M446" i="2"/>
  <c r="M445" i="2"/>
  <c r="M444" i="2"/>
  <c r="M443" i="2"/>
  <c r="M442" i="2"/>
  <c r="M441" i="2"/>
  <c r="M440" i="2"/>
  <c r="M439" i="2"/>
  <c r="M438" i="2"/>
  <c r="M437" i="2"/>
  <c r="M436" i="2"/>
  <c r="M435" i="2"/>
  <c r="M434" i="2"/>
  <c r="M433" i="2"/>
  <c r="M432" i="2"/>
  <c r="M431" i="2"/>
  <c r="M430" i="2"/>
  <c r="M429" i="2"/>
  <c r="M428" i="2"/>
  <c r="M427" i="2"/>
  <c r="M426" i="2"/>
  <c r="M425" i="2"/>
  <c r="M424" i="2"/>
  <c r="M423" i="2"/>
  <c r="M422" i="2"/>
  <c r="M421" i="2"/>
  <c r="M420" i="2"/>
  <c r="M419" i="2"/>
  <c r="M418" i="2"/>
  <c r="M417" i="2"/>
  <c r="M416" i="2"/>
  <c r="M415" i="2"/>
  <c r="M414" i="2"/>
  <c r="M413" i="2"/>
  <c r="M412" i="2"/>
  <c r="M411" i="2"/>
  <c r="M410" i="2"/>
  <c r="M409" i="2"/>
  <c r="M408" i="2"/>
  <c r="M407" i="2"/>
  <c r="M406" i="2"/>
  <c r="M405" i="2"/>
  <c r="M404" i="2"/>
  <c r="M403" i="2"/>
  <c r="M402" i="2"/>
  <c r="M401" i="2"/>
  <c r="M400" i="2"/>
  <c r="M399" i="2"/>
  <c r="M398" i="2"/>
  <c r="M397" i="2"/>
  <c r="M396" i="2"/>
  <c r="M395" i="2"/>
  <c r="M394" i="2"/>
  <c r="M393" i="2"/>
  <c r="M392" i="2"/>
  <c r="M391" i="2"/>
  <c r="M390" i="2"/>
  <c r="M389" i="2"/>
  <c r="M388" i="2"/>
  <c r="M387" i="2"/>
  <c r="M386" i="2"/>
  <c r="M385" i="2"/>
  <c r="M384" i="2"/>
  <c r="M383" i="2"/>
  <c r="M382" i="2"/>
  <c r="M381" i="2"/>
  <c r="M380" i="2"/>
  <c r="M379" i="2"/>
  <c r="M378" i="2"/>
  <c r="M377" i="2"/>
  <c r="M376" i="2"/>
  <c r="M375" i="2"/>
  <c r="M374" i="2"/>
  <c r="M373" i="2"/>
  <c r="M372" i="2"/>
  <c r="M371" i="2"/>
  <c r="M370" i="2"/>
  <c r="M369" i="2"/>
  <c r="M368" i="2"/>
  <c r="M367" i="2"/>
  <c r="M366" i="2"/>
  <c r="M365" i="2"/>
  <c r="M364" i="2"/>
  <c r="M363" i="2"/>
  <c r="M362" i="2"/>
  <c r="M361" i="2"/>
  <c r="M360" i="2"/>
  <c r="M359" i="2"/>
  <c r="M358" i="2"/>
  <c r="M357" i="2"/>
  <c r="M356" i="2"/>
  <c r="M355" i="2"/>
  <c r="M354" i="2"/>
  <c r="M353" i="2"/>
  <c r="M352" i="2"/>
  <c r="M351" i="2"/>
  <c r="M350" i="2"/>
  <c r="M349" i="2"/>
  <c r="M348" i="2"/>
  <c r="M347" i="2"/>
  <c r="M346" i="2"/>
  <c r="M345" i="2"/>
  <c r="M344" i="2"/>
  <c r="M343" i="2"/>
  <c r="M342" i="2"/>
  <c r="M341" i="2"/>
  <c r="M340" i="2"/>
  <c r="M339" i="2"/>
  <c r="M338" i="2"/>
  <c r="M337" i="2"/>
  <c r="M336" i="2"/>
  <c r="M335" i="2"/>
  <c r="M334" i="2"/>
  <c r="M333" i="2"/>
  <c r="M332" i="2"/>
  <c r="M331" i="2"/>
  <c r="M330" i="2"/>
  <c r="M329" i="2"/>
  <c r="M328" i="2"/>
  <c r="M327" i="2"/>
  <c r="M326" i="2"/>
  <c r="M325" i="2"/>
  <c r="M324" i="2"/>
  <c r="M323" i="2"/>
  <c r="M322" i="2"/>
  <c r="M321" i="2"/>
  <c r="M320" i="2"/>
  <c r="M319" i="2"/>
  <c r="M318" i="2"/>
  <c r="M317" i="2"/>
  <c r="M316" i="2"/>
  <c r="M315" i="2"/>
  <c r="M314" i="2"/>
  <c r="M313" i="2"/>
  <c r="M312" i="2"/>
  <c r="M311" i="2"/>
  <c r="M310" i="2"/>
  <c r="M309" i="2"/>
  <c r="M308" i="2"/>
  <c r="M307" i="2"/>
  <c r="M306" i="2"/>
  <c r="M305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G901" i="1"/>
  <c r="M893" i="2" l="1"/>
  <c r="J885" i="2"/>
  <c r="J874" i="2"/>
  <c r="J860" i="2"/>
  <c r="J848" i="2"/>
  <c r="J835" i="2"/>
  <c r="J821" i="2"/>
  <c r="J810" i="2"/>
  <c r="J796" i="2"/>
  <c r="J784" i="2"/>
  <c r="J771" i="2"/>
  <c r="J757" i="2"/>
  <c r="J746" i="2"/>
  <c r="J731" i="2"/>
  <c r="J717" i="2"/>
  <c r="J701" i="2"/>
  <c r="J685" i="2"/>
  <c r="J661" i="2"/>
  <c r="J635" i="2"/>
  <c r="J610" i="2"/>
  <c r="J583" i="2"/>
  <c r="J558" i="2"/>
  <c r="J533" i="2"/>
  <c r="J507" i="2"/>
  <c r="J482" i="2"/>
  <c r="J455" i="2"/>
  <c r="J430" i="2"/>
  <c r="J405" i="2"/>
  <c r="J379" i="2"/>
  <c r="J354" i="2"/>
  <c r="J327" i="2"/>
  <c r="J302" i="2"/>
  <c r="J277" i="2"/>
  <c r="J251" i="2"/>
  <c r="J226" i="2"/>
  <c r="J199" i="2"/>
  <c r="J174" i="2"/>
  <c r="J149" i="2"/>
  <c r="J123" i="2"/>
  <c r="J98" i="2"/>
  <c r="J70" i="2"/>
  <c r="J42" i="2"/>
  <c r="J883" i="2"/>
  <c r="J869" i="2"/>
  <c r="J858" i="2"/>
  <c r="J844" i="2"/>
  <c r="J832" i="2"/>
  <c r="J819" i="2"/>
  <c r="J805" i="2"/>
  <c r="J794" i="2"/>
  <c r="J780" i="2"/>
  <c r="J768" i="2"/>
  <c r="J755" i="2"/>
  <c r="J741" i="2"/>
  <c r="J728" i="2"/>
  <c r="J715" i="2"/>
  <c r="J699" i="2"/>
  <c r="J682" i="2"/>
  <c r="J658" i="2"/>
  <c r="J631" i="2"/>
  <c r="J606" i="2"/>
  <c r="J581" i="2"/>
  <c r="J555" i="2"/>
  <c r="J530" i="2"/>
  <c r="J503" i="2"/>
  <c r="J478" i="2"/>
  <c r="J453" i="2"/>
  <c r="J427" i="2"/>
  <c r="J402" i="2"/>
  <c r="J375" i="2"/>
  <c r="J350" i="2"/>
  <c r="J325" i="2"/>
  <c r="J299" i="2"/>
  <c r="J274" i="2"/>
  <c r="J247" i="2"/>
  <c r="J222" i="2"/>
  <c r="J197" i="2"/>
  <c r="J171" i="2"/>
  <c r="J146" i="2"/>
  <c r="J119" i="2"/>
  <c r="J94" i="2"/>
  <c r="J67" i="2"/>
  <c r="J30" i="2"/>
  <c r="J143" i="2"/>
  <c r="J118" i="2"/>
  <c r="J93" i="2"/>
  <c r="J58" i="2"/>
  <c r="J29" i="2"/>
  <c r="J880" i="2"/>
  <c r="J867" i="2"/>
  <c r="J853" i="2"/>
  <c r="J842" i="2"/>
  <c r="J828" i="2"/>
  <c r="J816" i="2"/>
  <c r="J803" i="2"/>
  <c r="J789" i="2"/>
  <c r="J778" i="2"/>
  <c r="J764" i="2"/>
  <c r="J752" i="2"/>
  <c r="J739" i="2"/>
  <c r="J724" i="2"/>
  <c r="J709" i="2"/>
  <c r="J693" i="2"/>
  <c r="J674" i="2"/>
  <c r="J647" i="2"/>
  <c r="J622" i="2"/>
  <c r="J597" i="2"/>
  <c r="J571" i="2"/>
  <c r="J546" i="2"/>
  <c r="J519" i="2"/>
  <c r="J494" i="2"/>
  <c r="J469" i="2"/>
  <c r="J443" i="2"/>
  <c r="J418" i="2"/>
  <c r="J391" i="2"/>
  <c r="J366" i="2"/>
  <c r="J341" i="2"/>
  <c r="J315" i="2"/>
  <c r="J290" i="2"/>
  <c r="J263" i="2"/>
  <c r="J238" i="2"/>
  <c r="J213" i="2"/>
  <c r="J187" i="2"/>
  <c r="J162" i="2"/>
  <c r="J135" i="2"/>
  <c r="J110" i="2"/>
  <c r="J85" i="2"/>
  <c r="J55" i="2"/>
  <c r="J19" i="2"/>
  <c r="J891" i="2"/>
  <c r="J877" i="2"/>
  <c r="J866" i="2"/>
  <c r="J852" i="2"/>
  <c r="J840" i="2"/>
  <c r="J827" i="2"/>
  <c r="J813" i="2"/>
  <c r="J802" i="2"/>
  <c r="J788" i="2"/>
  <c r="J776" i="2"/>
  <c r="J763" i="2"/>
  <c r="J749" i="2"/>
  <c r="J738" i="2"/>
  <c r="J723" i="2"/>
  <c r="J708" i="2"/>
  <c r="J692" i="2"/>
  <c r="J671" i="2"/>
  <c r="J646" i="2"/>
  <c r="J621" i="2"/>
  <c r="J595" i="2"/>
  <c r="J570" i="2"/>
  <c r="J543" i="2"/>
  <c r="J518" i="2"/>
  <c r="J493" i="2"/>
  <c r="J467" i="2"/>
  <c r="J442" i="2"/>
  <c r="J415" i="2"/>
  <c r="J390" i="2"/>
  <c r="J365" i="2"/>
  <c r="J339" i="2"/>
  <c r="J314" i="2"/>
  <c r="J287" i="2"/>
  <c r="J262" i="2"/>
  <c r="J237" i="2"/>
  <c r="J211" i="2"/>
  <c r="J186" i="2"/>
  <c r="J159" i="2"/>
  <c r="J134" i="2"/>
  <c r="J109" i="2"/>
  <c r="J83" i="2"/>
  <c r="J54" i="2"/>
  <c r="J18" i="2"/>
  <c r="J890" i="2"/>
  <c r="J876" i="2"/>
  <c r="J864" i="2"/>
  <c r="J851" i="2"/>
  <c r="J837" i="2"/>
  <c r="J826" i="2"/>
  <c r="J812" i="2"/>
  <c r="J800" i="2"/>
  <c r="J787" i="2"/>
  <c r="J773" i="2"/>
  <c r="J762" i="2"/>
  <c r="J748" i="2"/>
  <c r="J733" i="2"/>
  <c r="J722" i="2"/>
  <c r="J707" i="2"/>
  <c r="J691" i="2"/>
  <c r="J670" i="2"/>
  <c r="J645" i="2"/>
  <c r="J619" i="2"/>
  <c r="J594" i="2"/>
  <c r="J567" i="2"/>
  <c r="J542" i="2"/>
  <c r="J517" i="2"/>
  <c r="J491" i="2"/>
  <c r="J466" i="2"/>
  <c r="J439" i="2"/>
  <c r="J414" i="2"/>
  <c r="J389" i="2"/>
  <c r="J363" i="2"/>
  <c r="J338" i="2"/>
  <c r="J311" i="2"/>
  <c r="J286" i="2"/>
  <c r="J261" i="2"/>
  <c r="J235" i="2"/>
  <c r="J210" i="2"/>
  <c r="J183" i="2"/>
  <c r="J158" i="2"/>
  <c r="J133" i="2"/>
  <c r="J107" i="2"/>
  <c r="J82" i="2"/>
  <c r="J45" i="2"/>
  <c r="J15" i="2"/>
  <c r="J889" i="2"/>
  <c r="J881" i="2"/>
  <c r="J873" i="2"/>
  <c r="J865" i="2"/>
  <c r="J857" i="2"/>
  <c r="J849" i="2"/>
  <c r="J841" i="2"/>
  <c r="J833" i="2"/>
  <c r="J825" i="2"/>
  <c r="J817" i="2"/>
  <c r="J809" i="2"/>
  <c r="J801" i="2"/>
  <c r="J793" i="2"/>
  <c r="J785" i="2"/>
  <c r="J777" i="2"/>
  <c r="J769" i="2"/>
  <c r="J761" i="2"/>
  <c r="J753" i="2"/>
  <c r="J745" i="2"/>
  <c r="J737" i="2"/>
  <c r="J729" i="2"/>
  <c r="J721" i="2"/>
  <c r="J713" i="2"/>
  <c r="J705" i="2"/>
  <c r="J697" i="2"/>
  <c r="J689" i="2"/>
  <c r="J679" i="2"/>
  <c r="J667" i="2"/>
  <c r="J654" i="2"/>
  <c r="J642" i="2"/>
  <c r="J629" i="2"/>
  <c r="J615" i="2"/>
  <c r="J603" i="2"/>
  <c r="J590" i="2"/>
  <c r="J578" i="2"/>
  <c r="J565" i="2"/>
  <c r="J551" i="2"/>
  <c r="J539" i="2"/>
  <c r="J526" i="2"/>
  <c r="J514" i="2"/>
  <c r="J501" i="2"/>
  <c r="J487" i="2"/>
  <c r="J475" i="2"/>
  <c r="J462" i="2"/>
  <c r="J450" i="2"/>
  <c r="J437" i="2"/>
  <c r="J423" i="2"/>
  <c r="J411" i="2"/>
  <c r="J398" i="2"/>
  <c r="J386" i="2"/>
  <c r="J373" i="2"/>
  <c r="J359" i="2"/>
  <c r="J347" i="2"/>
  <c r="J334" i="2"/>
  <c r="J322" i="2"/>
  <c r="J309" i="2"/>
  <c r="J295" i="2"/>
  <c r="J283" i="2"/>
  <c r="J270" i="2"/>
  <c r="J258" i="2"/>
  <c r="J245" i="2"/>
  <c r="J231" i="2"/>
  <c r="J219" i="2"/>
  <c r="J206" i="2"/>
  <c r="J194" i="2"/>
  <c r="J181" i="2"/>
  <c r="J167" i="2"/>
  <c r="J155" i="2"/>
  <c r="J142" i="2"/>
  <c r="J130" i="2"/>
  <c r="J117" i="2"/>
  <c r="J103" i="2"/>
  <c r="J91" i="2"/>
  <c r="J78" i="2"/>
  <c r="J66" i="2"/>
  <c r="J53" i="2"/>
  <c r="J39" i="2"/>
  <c r="J27" i="2"/>
  <c r="J14" i="2"/>
  <c r="J736" i="2"/>
  <c r="J712" i="2"/>
  <c r="J704" i="2"/>
  <c r="J696" i="2"/>
  <c r="J688" i="2"/>
  <c r="J678" i="2"/>
  <c r="J666" i="2"/>
  <c r="J653" i="2"/>
  <c r="J639" i="2"/>
  <c r="J627" i="2"/>
  <c r="J614" i="2"/>
  <c r="J602" i="2"/>
  <c r="J589" i="2"/>
  <c r="J575" i="2"/>
  <c r="J563" i="2"/>
  <c r="J550" i="2"/>
  <c r="J538" i="2"/>
  <c r="J525" i="2"/>
  <c r="J511" i="2"/>
  <c r="J499" i="2"/>
  <c r="J486" i="2"/>
  <c r="J474" i="2"/>
  <c r="J461" i="2"/>
  <c r="J447" i="2"/>
  <c r="J435" i="2"/>
  <c r="J422" i="2"/>
  <c r="J410" i="2"/>
  <c r="J397" i="2"/>
  <c r="J383" i="2"/>
  <c r="J371" i="2"/>
  <c r="J358" i="2"/>
  <c r="J346" i="2"/>
  <c r="J333" i="2"/>
  <c r="J319" i="2"/>
  <c r="J307" i="2"/>
  <c r="J294" i="2"/>
  <c r="J282" i="2"/>
  <c r="J269" i="2"/>
  <c r="J255" i="2"/>
  <c r="J243" i="2"/>
  <c r="J230" i="2"/>
  <c r="J218" i="2"/>
  <c r="J205" i="2"/>
  <c r="J191" i="2"/>
  <c r="J179" i="2"/>
  <c r="J166" i="2"/>
  <c r="J154" i="2"/>
  <c r="J141" i="2"/>
  <c r="J127" i="2"/>
  <c r="J115" i="2"/>
  <c r="J102" i="2"/>
  <c r="J90" i="2"/>
  <c r="J77" i="2"/>
  <c r="J63" i="2"/>
  <c r="J51" i="2"/>
  <c r="J38" i="2"/>
  <c r="J26" i="2"/>
  <c r="J13" i="2"/>
  <c r="J887" i="2"/>
  <c r="J879" i="2"/>
  <c r="J871" i="2"/>
  <c r="J863" i="2"/>
  <c r="J855" i="2"/>
  <c r="J847" i="2"/>
  <c r="J839" i="2"/>
  <c r="J831" i="2"/>
  <c r="J823" i="2"/>
  <c r="J815" i="2"/>
  <c r="J807" i="2"/>
  <c r="J799" i="2"/>
  <c r="J791" i="2"/>
  <c r="J783" i="2"/>
  <c r="J775" i="2"/>
  <c r="J767" i="2"/>
  <c r="J759" i="2"/>
  <c r="J751" i="2"/>
  <c r="J743" i="2"/>
  <c r="J735" i="2"/>
  <c r="J727" i="2"/>
  <c r="J719" i="2"/>
  <c r="J711" i="2"/>
  <c r="J703" i="2"/>
  <c r="J695" i="2"/>
  <c r="J687" i="2"/>
  <c r="J677" i="2"/>
  <c r="J663" i="2"/>
  <c r="J651" i="2"/>
  <c r="J638" i="2"/>
  <c r="J626" i="2"/>
  <c r="J613" i="2"/>
  <c r="J599" i="2"/>
  <c r="J587" i="2"/>
  <c r="J574" i="2"/>
  <c r="J562" i="2"/>
  <c r="J549" i="2"/>
  <c r="J535" i="2"/>
  <c r="J523" i="2"/>
  <c r="J510" i="2"/>
  <c r="J498" i="2"/>
  <c r="J485" i="2"/>
  <c r="J471" i="2"/>
  <c r="J459" i="2"/>
  <c r="J446" i="2"/>
  <c r="J434" i="2"/>
  <c r="J421" i="2"/>
  <c r="J407" i="2"/>
  <c r="J395" i="2"/>
  <c r="J382" i="2"/>
  <c r="J370" i="2"/>
  <c r="J357" i="2"/>
  <c r="J343" i="2"/>
  <c r="J331" i="2"/>
  <c r="J318" i="2"/>
  <c r="J306" i="2"/>
  <c r="J293" i="2"/>
  <c r="J279" i="2"/>
  <c r="J267" i="2"/>
  <c r="J254" i="2"/>
  <c r="J242" i="2"/>
  <c r="J229" i="2"/>
  <c r="J215" i="2"/>
  <c r="J203" i="2"/>
  <c r="J190" i="2"/>
  <c r="J178" i="2"/>
  <c r="J165" i="2"/>
  <c r="J151" i="2"/>
  <c r="J139" i="2"/>
  <c r="J126" i="2"/>
  <c r="J114" i="2"/>
  <c r="J101" i="2"/>
  <c r="J87" i="2"/>
  <c r="J75" i="2"/>
  <c r="J62" i="2"/>
  <c r="J50" i="2"/>
  <c r="J37" i="2"/>
  <c r="J23" i="2"/>
  <c r="J11" i="2"/>
  <c r="J7" i="2"/>
  <c r="J886" i="2"/>
  <c r="J878" i="2"/>
  <c r="J870" i="2"/>
  <c r="J862" i="2"/>
  <c r="J854" i="2"/>
  <c r="J846" i="2"/>
  <c r="J838" i="2"/>
  <c r="J830" i="2"/>
  <c r="J822" i="2"/>
  <c r="J814" i="2"/>
  <c r="J806" i="2"/>
  <c r="J798" i="2"/>
  <c r="J790" i="2"/>
  <c r="J782" i="2"/>
  <c r="J774" i="2"/>
  <c r="J766" i="2"/>
  <c r="J758" i="2"/>
  <c r="J750" i="2"/>
  <c r="J742" i="2"/>
  <c r="J734" i="2"/>
  <c r="J726" i="2"/>
  <c r="J718" i="2"/>
  <c r="J710" i="2"/>
  <c r="J702" i="2"/>
  <c r="J694" i="2"/>
  <c r="J686" i="2"/>
  <c r="J675" i="2"/>
  <c r="J662" i="2"/>
  <c r="J650" i="2"/>
  <c r="J637" i="2"/>
  <c r="J623" i="2"/>
  <c r="J611" i="2"/>
  <c r="J598" i="2"/>
  <c r="J586" i="2"/>
  <c r="J573" i="2"/>
  <c r="J559" i="2"/>
  <c r="J547" i="2"/>
  <c r="J534" i="2"/>
  <c r="J522" i="2"/>
  <c r="J509" i="2"/>
  <c r="J495" i="2"/>
  <c r="J483" i="2"/>
  <c r="J470" i="2"/>
  <c r="J458" i="2"/>
  <c r="J445" i="2"/>
  <c r="J431" i="2"/>
  <c r="J419" i="2"/>
  <c r="J406" i="2"/>
  <c r="J394" i="2"/>
  <c r="J381" i="2"/>
  <c r="J367" i="2"/>
  <c r="J355" i="2"/>
  <c r="J342" i="2"/>
  <c r="J330" i="2"/>
  <c r="J317" i="2"/>
  <c r="J303" i="2"/>
  <c r="J291" i="2"/>
  <c r="J278" i="2"/>
  <c r="J266" i="2"/>
  <c r="J253" i="2"/>
  <c r="J239" i="2"/>
  <c r="J227" i="2"/>
  <c r="J214" i="2"/>
  <c r="J202" i="2"/>
  <c r="J189" i="2"/>
  <c r="J175" i="2"/>
  <c r="J163" i="2"/>
  <c r="J150" i="2"/>
  <c r="J138" i="2"/>
  <c r="J125" i="2"/>
  <c r="J111" i="2"/>
  <c r="J99" i="2"/>
  <c r="J86" i="2"/>
  <c r="J74" i="2"/>
  <c r="J61" i="2"/>
  <c r="J47" i="2"/>
  <c r="J35" i="2"/>
  <c r="J22" i="2"/>
  <c r="J10" i="2"/>
  <c r="J71" i="2"/>
  <c r="J59" i="2"/>
  <c r="J46" i="2"/>
  <c r="J34" i="2"/>
  <c r="J8" i="2"/>
  <c r="J16" i="2"/>
  <c r="J24" i="2"/>
  <c r="J32" i="2"/>
  <c r="J40" i="2"/>
  <c r="J48" i="2"/>
  <c r="J56" i="2"/>
  <c r="J64" i="2"/>
  <c r="J72" i="2"/>
  <c r="J80" i="2"/>
  <c r="J88" i="2"/>
  <c r="J96" i="2"/>
  <c r="J104" i="2"/>
  <c r="J112" i="2"/>
  <c r="J120" i="2"/>
  <c r="J128" i="2"/>
  <c r="J136" i="2"/>
  <c r="J144" i="2"/>
  <c r="J152" i="2"/>
  <c r="J160" i="2"/>
  <c r="J168" i="2"/>
  <c r="J176" i="2"/>
  <c r="J184" i="2"/>
  <c r="J192" i="2"/>
  <c r="J200" i="2"/>
  <c r="J208" i="2"/>
  <c r="J216" i="2"/>
  <c r="J224" i="2"/>
  <c r="J232" i="2"/>
  <c r="J240" i="2"/>
  <c r="J248" i="2"/>
  <c r="J256" i="2"/>
  <c r="J264" i="2"/>
  <c r="J272" i="2"/>
  <c r="J280" i="2"/>
  <c r="J288" i="2"/>
  <c r="J296" i="2"/>
  <c r="J304" i="2"/>
  <c r="J312" i="2"/>
  <c r="J320" i="2"/>
  <c r="J328" i="2"/>
  <c r="J336" i="2"/>
  <c r="J344" i="2"/>
  <c r="J352" i="2"/>
  <c r="J360" i="2"/>
  <c r="J368" i="2"/>
  <c r="J376" i="2"/>
  <c r="J384" i="2"/>
  <c r="J392" i="2"/>
  <c r="J400" i="2"/>
  <c r="J408" i="2"/>
  <c r="J416" i="2"/>
  <c r="J424" i="2"/>
  <c r="J432" i="2"/>
  <c r="J440" i="2"/>
  <c r="J448" i="2"/>
  <c r="J456" i="2"/>
  <c r="J464" i="2"/>
  <c r="J472" i="2"/>
  <c r="J480" i="2"/>
  <c r="J488" i="2"/>
  <c r="J496" i="2"/>
  <c r="J504" i="2"/>
  <c r="J512" i="2"/>
  <c r="J520" i="2"/>
  <c r="J528" i="2"/>
  <c r="J536" i="2"/>
  <c r="J544" i="2"/>
  <c r="J552" i="2"/>
  <c r="J560" i="2"/>
  <c r="J568" i="2"/>
  <c r="J576" i="2"/>
  <c r="J584" i="2"/>
  <c r="J592" i="2"/>
  <c r="J600" i="2"/>
  <c r="J608" i="2"/>
  <c r="J616" i="2"/>
  <c r="J624" i="2"/>
  <c r="J632" i="2"/>
  <c r="J640" i="2"/>
  <c r="J648" i="2"/>
  <c r="J656" i="2"/>
  <c r="J664" i="2"/>
  <c r="J672" i="2"/>
  <c r="J680" i="2"/>
  <c r="J9" i="2"/>
  <c r="J17" i="2"/>
  <c r="J25" i="2"/>
  <c r="J33" i="2"/>
  <c r="J41" i="2"/>
  <c r="J49" i="2"/>
  <c r="J57" i="2"/>
  <c r="J65" i="2"/>
  <c r="J73" i="2"/>
  <c r="J81" i="2"/>
  <c r="J89" i="2"/>
  <c r="J97" i="2"/>
  <c r="J105" i="2"/>
  <c r="J113" i="2"/>
  <c r="J121" i="2"/>
  <c r="J129" i="2"/>
  <c r="J137" i="2"/>
  <c r="J145" i="2"/>
  <c r="J153" i="2"/>
  <c r="J161" i="2"/>
  <c r="J169" i="2"/>
  <c r="J177" i="2"/>
  <c r="J185" i="2"/>
  <c r="J193" i="2"/>
  <c r="J201" i="2"/>
  <c r="J209" i="2"/>
  <c r="J217" i="2"/>
  <c r="J225" i="2"/>
  <c r="J233" i="2"/>
  <c r="J241" i="2"/>
  <c r="J249" i="2"/>
  <c r="J257" i="2"/>
  <c r="J265" i="2"/>
  <c r="J273" i="2"/>
  <c r="J281" i="2"/>
  <c r="J289" i="2"/>
  <c r="J297" i="2"/>
  <c r="J305" i="2"/>
  <c r="J313" i="2"/>
  <c r="J321" i="2"/>
  <c r="J329" i="2"/>
  <c r="J337" i="2"/>
  <c r="J345" i="2"/>
  <c r="J353" i="2"/>
  <c r="J361" i="2"/>
  <c r="J369" i="2"/>
  <c r="J377" i="2"/>
  <c r="J385" i="2"/>
  <c r="J393" i="2"/>
  <c r="J401" i="2"/>
  <c r="J409" i="2"/>
  <c r="J417" i="2"/>
  <c r="J425" i="2"/>
  <c r="J433" i="2"/>
  <c r="J441" i="2"/>
  <c r="J449" i="2"/>
  <c r="J457" i="2"/>
  <c r="J465" i="2"/>
  <c r="J473" i="2"/>
  <c r="J481" i="2"/>
  <c r="J489" i="2"/>
  <c r="J497" i="2"/>
  <c r="J505" i="2"/>
  <c r="J513" i="2"/>
  <c r="J521" i="2"/>
  <c r="J529" i="2"/>
  <c r="J537" i="2"/>
  <c r="J545" i="2"/>
  <c r="J553" i="2"/>
  <c r="J561" i="2"/>
  <c r="J569" i="2"/>
  <c r="J577" i="2"/>
  <c r="J585" i="2"/>
  <c r="J593" i="2"/>
  <c r="J601" i="2"/>
  <c r="J609" i="2"/>
  <c r="J617" i="2"/>
  <c r="J625" i="2"/>
  <c r="J633" i="2"/>
  <c r="J641" i="2"/>
  <c r="J649" i="2"/>
  <c r="J657" i="2"/>
  <c r="J665" i="2"/>
  <c r="J673" i="2"/>
  <c r="J12" i="2"/>
  <c r="J20" i="2"/>
  <c r="J28" i="2"/>
  <c r="J36" i="2"/>
  <c r="J44" i="2"/>
  <c r="J52" i="2"/>
  <c r="J60" i="2"/>
  <c r="J68" i="2"/>
  <c r="J76" i="2"/>
  <c r="J84" i="2"/>
  <c r="J92" i="2"/>
  <c r="J100" i="2"/>
  <c r="J108" i="2"/>
  <c r="J116" i="2"/>
  <c r="J124" i="2"/>
  <c r="J132" i="2"/>
  <c r="J140" i="2"/>
  <c r="J148" i="2"/>
  <c r="J156" i="2"/>
  <c r="J164" i="2"/>
  <c r="J172" i="2"/>
  <c r="J180" i="2"/>
  <c r="J188" i="2"/>
  <c r="J196" i="2"/>
  <c r="J204" i="2"/>
  <c r="J212" i="2"/>
  <c r="J220" i="2"/>
  <c r="J228" i="2"/>
  <c r="J236" i="2"/>
  <c r="J244" i="2"/>
  <c r="J252" i="2"/>
  <c r="J260" i="2"/>
  <c r="J268" i="2"/>
  <c r="J276" i="2"/>
  <c r="J284" i="2"/>
  <c r="J292" i="2"/>
  <c r="J300" i="2"/>
  <c r="J308" i="2"/>
  <c r="J316" i="2"/>
  <c r="J324" i="2"/>
  <c r="J332" i="2"/>
  <c r="J340" i="2"/>
  <c r="J348" i="2"/>
  <c r="J356" i="2"/>
  <c r="J364" i="2"/>
  <c r="J372" i="2"/>
  <c r="J380" i="2"/>
  <c r="J388" i="2"/>
  <c r="J396" i="2"/>
  <c r="J404" i="2"/>
  <c r="J412" i="2"/>
  <c r="J420" i="2"/>
  <c r="J428" i="2"/>
  <c r="J436" i="2"/>
  <c r="J444" i="2"/>
  <c r="J452" i="2"/>
  <c r="J460" i="2"/>
  <c r="J468" i="2"/>
  <c r="J476" i="2"/>
  <c r="J484" i="2"/>
  <c r="J492" i="2"/>
  <c r="J500" i="2"/>
  <c r="J508" i="2"/>
  <c r="J516" i="2"/>
  <c r="J524" i="2"/>
  <c r="J532" i="2"/>
  <c r="J540" i="2"/>
  <c r="J548" i="2"/>
  <c r="J556" i="2"/>
  <c r="J564" i="2"/>
  <c r="J572" i="2"/>
  <c r="J580" i="2"/>
  <c r="J588" i="2"/>
  <c r="J596" i="2"/>
  <c r="J604" i="2"/>
  <c r="J612" i="2"/>
  <c r="J620" i="2"/>
  <c r="J628" i="2"/>
  <c r="J636" i="2"/>
  <c r="J644" i="2"/>
  <c r="J652" i="2"/>
  <c r="J660" i="2"/>
  <c r="J668" i="2"/>
  <c r="J676" i="2"/>
  <c r="J684" i="2"/>
  <c r="E894" i="2"/>
  <c r="M892" i="2"/>
  <c r="J894" i="2" l="1"/>
  <c r="G903" i="1" l="1"/>
  <c r="G902" i="1"/>
  <c r="M893" i="1" l="1"/>
  <c r="M892" i="1"/>
  <c r="M887" i="1"/>
  <c r="D898" i="1"/>
  <c r="E894" i="1"/>
  <c r="F898" i="1"/>
  <c r="E893" i="1"/>
  <c r="E892" i="1"/>
  <c r="E887" i="1"/>
  <c r="D894" i="1"/>
  <c r="J894" i="1" l="1"/>
  <c r="J896" i="1" s="1"/>
  <c r="M888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9" i="1"/>
  <c r="M891" i="1"/>
  <c r="M7" i="1"/>
</calcChain>
</file>

<file path=xl/sharedStrings.xml><?xml version="1.0" encoding="utf-8"?>
<sst xmlns="http://schemas.openxmlformats.org/spreadsheetml/2006/main" count="16011" uniqueCount="912">
  <si>
    <t>List of secured financial creditors belonging to any class of creditors</t>
  </si>
  <si>
    <t xml:space="preserve">Sl.No </t>
  </si>
  <si>
    <t xml:space="preserve">Name of the Creditor </t>
  </si>
  <si>
    <t xml:space="preserve">Date of Receipt </t>
  </si>
  <si>
    <t xml:space="preserve">Amount Claimed </t>
  </si>
  <si>
    <t xml:space="preserve">Details of Claims Admitted </t>
  </si>
  <si>
    <t xml:space="preserve">Amount of Claim Admitted </t>
  </si>
  <si>
    <t>Nature of Claim</t>
  </si>
  <si>
    <t xml:space="preserve">Amount Covered by Security Interest </t>
  </si>
  <si>
    <t>Amount Coverd by Guarnatee</t>
  </si>
  <si>
    <t>Whether
related
party?</t>
  </si>
  <si>
    <t>% of
voting
share in
CoC</t>
  </si>
  <si>
    <t>Amount
of
contingent
claim</t>
  </si>
  <si>
    <t>Amount
of any
Mutual
dues,
that may
be set-off</t>
  </si>
  <si>
    <t>Amount
of claim
not
admitted</t>
  </si>
  <si>
    <t>Amount
of claim
under
verification</t>
  </si>
  <si>
    <t>Remark
s, if any</t>
  </si>
  <si>
    <t xml:space="preserve"> </t>
  </si>
  <si>
    <t>-</t>
  </si>
  <si>
    <t>Krishnan Venugopalan &amp; Saroja Venugopalan</t>
  </si>
  <si>
    <t>Sreedhara M N</t>
  </si>
  <si>
    <t>Jainendra Kumar &amp; Sunidhi Sinha</t>
  </si>
  <si>
    <t>Sowmya Jaya Amin</t>
  </si>
  <si>
    <t>Bopanna Bm</t>
  </si>
  <si>
    <t>Binny V Kuruvilla &amp; Vinitha Ponnachen</t>
  </si>
  <si>
    <t>Rajesh Samal &amp; Suvalaxmi Rout</t>
  </si>
  <si>
    <t>Aman Chowdhary &amp; Col B S Chowdhary</t>
  </si>
  <si>
    <t>Chiranthan Purushotham &amp; Sonia H P</t>
  </si>
  <si>
    <t>Geetha Krishna</t>
  </si>
  <si>
    <t>Mainak Das</t>
  </si>
  <si>
    <t>Mr Samiran Maity &amp; Mrs Neha Singh</t>
  </si>
  <si>
    <t>Kamini Singh</t>
  </si>
  <si>
    <t>Mrs Rajani Menon Mr Rajeev Menon</t>
  </si>
  <si>
    <t>Shemendra Kumar  &amp; Shweta Kumari</t>
  </si>
  <si>
    <t>Ravi Kumar</t>
  </si>
  <si>
    <t>Shailesh Jaiswal</t>
  </si>
  <si>
    <t>Ankur Gupta &amp; Romania</t>
  </si>
  <si>
    <t>Nilay Deshpande &amp; Revati Deshpande</t>
  </si>
  <si>
    <t xml:space="preserve">Vinayak Satchidan&amp; Mokashi &amp; Dhanshri Vinayak Mokashi </t>
  </si>
  <si>
    <t xml:space="preserve">Soumya Mishra </t>
  </si>
  <si>
    <t>Dhimant Antani &amp; Saraswati Antani</t>
  </si>
  <si>
    <t>Manas Kumar Mohanty</t>
  </si>
  <si>
    <t>Rohit Agarwal</t>
  </si>
  <si>
    <t>Kumar Saurabh &amp; Vijay Kumar Sinha</t>
  </si>
  <si>
    <t>Ranjeet Das  &amp; Sanjeeb Kumar Das</t>
  </si>
  <si>
    <t>Meera K Narone</t>
  </si>
  <si>
    <t>Mrs Priyanka Sinhamr Rohit Ramesh Bhondve</t>
  </si>
  <si>
    <t>Saikat Chaudhuri &amp; Rupanjali Chaudhuri</t>
  </si>
  <si>
    <t>Jerome Chrishesh Sigamoney &amp; Christina Sangeetha Thomas</t>
  </si>
  <si>
    <t>Ipsita Tripathy &amp; Rohan Kumar Tripathy</t>
  </si>
  <si>
    <t>Shashank Srivastava</t>
  </si>
  <si>
    <t>Reshu Sinha &amp; Vipul Ranjan</t>
  </si>
  <si>
    <t>Kaushif Ansari &amp; Shoaib Ansari</t>
  </si>
  <si>
    <t>Mrs Rajni Birla &amp; Mr Suyash Birla</t>
  </si>
  <si>
    <t>Gijo K Joseph &amp; Nidhi Gijo</t>
  </si>
  <si>
    <t>Praveen Kumar Tiwari</t>
  </si>
  <si>
    <t>Canute Clifford Lobo &amp; Krysha Maria Lobo</t>
  </si>
  <si>
    <t>Kanak Kanti Das &amp; Arpita Dutta</t>
  </si>
  <si>
    <t>Saswati Pani &amp; Samarendra Mishra</t>
  </si>
  <si>
    <t>Fuku Sahu</t>
  </si>
  <si>
    <t>Chanchal Mukherjee &amp; Krupa Mukherjee</t>
  </si>
  <si>
    <t>Sumesh Krishnan Iyer &amp; Madhvi Sumesh Iyer</t>
  </si>
  <si>
    <t>Arnab Chakraborty</t>
  </si>
  <si>
    <t>Manoj Kumar Nayak &amp; Smita Behera</t>
  </si>
  <si>
    <t>Prem Kumar Pandey</t>
  </si>
  <si>
    <t>Shreeparna Mazumdar &amp; Jaya Mazumdar</t>
  </si>
  <si>
    <t>Archana Rai</t>
  </si>
  <si>
    <t>Rahul Chaturvedi &amp; Megha Sharma</t>
  </si>
  <si>
    <t>Iyer Raman Sankaranarayanan &amp; Alka Raman</t>
  </si>
  <si>
    <t>Amit Kumar Gupta &amp; Manila Rauniyar</t>
  </si>
  <si>
    <t>Srividya Sathappan &amp; T Sathappan</t>
  </si>
  <si>
    <t>Shaikh Zamiruddin &amp; Nilofar</t>
  </si>
  <si>
    <t>Ankita Mishra &amp; Arun Kataria</t>
  </si>
  <si>
    <t>Sarabjit Singh Tatra &amp; Preeti Saini Ugra</t>
  </si>
  <si>
    <t>Kiran Shenoy Haradi &amp; Meera Aravind</t>
  </si>
  <si>
    <t>Ravi Pratap Singh</t>
  </si>
  <si>
    <t>Namita Varma</t>
  </si>
  <si>
    <t>Rashmi Rawat &amp; Prabhad R</t>
  </si>
  <si>
    <t>Bina Thakur &amp; Prabhakar Kumar</t>
  </si>
  <si>
    <t>Komal Bhagtani</t>
  </si>
  <si>
    <t>Om Prakash</t>
  </si>
  <si>
    <t>Sujata Basu Dutta &amp; Anirban Dutta</t>
  </si>
  <si>
    <t>Gautam Arora &amp; Meera Arora</t>
  </si>
  <si>
    <t>Arsh Prakash</t>
  </si>
  <si>
    <t>Ravi Ranjan Sharma</t>
  </si>
  <si>
    <t>Soundararajan Varatharajan</t>
  </si>
  <si>
    <t>Sirisha Reddy Tamanampudi , Ayyappa Reddy Tamanampudi</t>
  </si>
  <si>
    <t>Irfan Ahmed D</t>
  </si>
  <si>
    <t>Regina A &amp; Bibin B</t>
  </si>
  <si>
    <t>Devi Hari &amp; Rajesh Menon</t>
  </si>
  <si>
    <t>Anubhav Shrivastava</t>
  </si>
  <si>
    <t>Bharat Singh &amp; Geeta Solanki</t>
  </si>
  <si>
    <t>Gurjot Singh Bhogal</t>
  </si>
  <si>
    <t>D Suresh &amp; N Ramya</t>
  </si>
  <si>
    <t>Subhabrata Chakraborty &amp; Sneha Sinha</t>
  </si>
  <si>
    <t>Manish Kumar Singh &amp; Nishu Singh</t>
  </si>
  <si>
    <t>Sun&amp; C Nair &amp; Sindhu Lekha S</t>
  </si>
  <si>
    <t xml:space="preserve">Prakashchandra Jain </t>
  </si>
  <si>
    <t>Nalini Kanta Swain &amp; Tapaswini Swain</t>
  </si>
  <si>
    <t>Nitin Gupta &amp; Shaleen Kansal</t>
  </si>
  <si>
    <t xml:space="preserve">Sarvjeet Tripathi </t>
  </si>
  <si>
    <t>Mr Rohit Nair &amp; Mrs Rani Kumar</t>
  </si>
  <si>
    <t>Gaurav Goswami &amp; Naresh Ch&amp;ra Gupta</t>
  </si>
  <si>
    <t>Manu Mohan Variar &amp; Anjana Warrier</t>
  </si>
  <si>
    <t>Dhuruwji Singh, Rajikumari Singh</t>
  </si>
  <si>
    <t>Akshi Chilana &amp; Manish Mallan</t>
  </si>
  <si>
    <t>Aparajita Das &amp; Prithwiraj Deb</t>
  </si>
  <si>
    <t>Swapnil Tandle &amp; Shridhar Tandle</t>
  </si>
  <si>
    <t>Kapil Kumar</t>
  </si>
  <si>
    <t>Eabin Antony Chelat</t>
  </si>
  <si>
    <t>Nithya Caliany &amp; J Gopikrishna</t>
  </si>
  <si>
    <t>Vidya Thanapackiam</t>
  </si>
  <si>
    <t>Akanksha Pandey &amp; Nirmala Pandey</t>
  </si>
  <si>
    <t>Kakan Roy</t>
  </si>
  <si>
    <t>Soumya Kant Panda &amp; January Tripathy</t>
  </si>
  <si>
    <t>Pravin Pratap Pushkar &amp; Anchal Kumari</t>
  </si>
  <si>
    <t>Saptarshi Chowdhury</t>
  </si>
  <si>
    <t>Krishnendu Bhowmik</t>
  </si>
  <si>
    <t>Venu Vuppalapati</t>
  </si>
  <si>
    <t>Abhishek Mishra &amp; Anuneeta Mishra</t>
  </si>
  <si>
    <t>Subrata Pal &amp; Manisha Mandal</t>
  </si>
  <si>
    <t>Subrata Roy &amp; Sharmistha Roy</t>
  </si>
  <si>
    <t xml:space="preserve">Amit Rao </t>
  </si>
  <si>
    <t>Russell Gregory Araujo</t>
  </si>
  <si>
    <t>Vikas Anand &amp; Anubha</t>
  </si>
  <si>
    <t>Rajiv Kumar</t>
  </si>
  <si>
    <t>Kalpana Kumari &amp; Ravi Kumar</t>
  </si>
  <si>
    <t>Ruma Patra &amp; Suman Kumar Ghosh</t>
  </si>
  <si>
    <t>Rahul Saha&amp; Dolan Saha</t>
  </si>
  <si>
    <t>Ankush Joshi &amp; Swathi Joshi</t>
  </si>
  <si>
    <t>Nitin Urs</t>
  </si>
  <si>
    <t>Kumar Gaurav &amp; Nisha Sinha</t>
  </si>
  <si>
    <t>Fazil Thirunilath Abdul Kareem &amp; Kismah Qamar</t>
  </si>
  <si>
    <t>CHANDRANATH SOME &amp; SOUMI SOME</t>
  </si>
  <si>
    <t>Helen Mary Pazhani &amp; Pazhani Arumugam</t>
  </si>
  <si>
    <t>Jyotiprava Mishra &amp; Tapan Kumar Mohapatra</t>
  </si>
  <si>
    <t>SRAVANTHI BANDI &amp; DIVIJ VARMA</t>
  </si>
  <si>
    <t>Y SRINIVAS &amp; Y SIRISHA</t>
  </si>
  <si>
    <t>Ranjan Jain &amp; Sandeep K V K</t>
  </si>
  <si>
    <t>Sanbit Roy</t>
  </si>
  <si>
    <t>Salma Farokhi &amp; Syed Ahmed Quadri</t>
  </si>
  <si>
    <t>PRAVEEN RAMANUJAM</t>
  </si>
  <si>
    <t>Shashi Kumar &amp; Rinki Agrawal</t>
  </si>
  <si>
    <t>TUKARAM DHANVE &amp; RENUKA DHANVE</t>
  </si>
  <si>
    <t>Nilesh Ishverbhai Patel</t>
  </si>
  <si>
    <t>MOHAMMAD SHARIQUE AHMAD &amp; SANOBAR TABASUM</t>
  </si>
  <si>
    <t>Sameer Saurabh &amp; Narendra Singh</t>
  </si>
  <si>
    <t>Alex Vineet Shah</t>
  </si>
  <si>
    <t>Amit Kumar &amp; Anita Singh</t>
  </si>
  <si>
    <t>Amitesh Kumar Singh &amp; Renu Govind Rao</t>
  </si>
  <si>
    <t>Anil K Umadi &amp; Aishwarya A Umadi</t>
  </si>
  <si>
    <t>Anup K J</t>
  </si>
  <si>
    <t xml:space="preserve">Arun Radhakrishnan Pillai &amp; Anusha Arun Pillai </t>
  </si>
  <si>
    <t>Avinash Kumar</t>
  </si>
  <si>
    <t>Ayushi Mahajan &amp; Adhish Mahajan</t>
  </si>
  <si>
    <t>AYZ ALI CHERIYA MELAT</t>
  </si>
  <si>
    <t>Balaraaman Radhakrishnan</t>
  </si>
  <si>
    <t>Bhupendra Kashinath Ingle &amp; Dolly Bhupendra Ingle</t>
  </si>
  <si>
    <t>Dhananjaya Gupta</t>
  </si>
  <si>
    <t>G Balaji Viswanath</t>
  </si>
  <si>
    <t>Guruprasad Gaonkar &amp; Smitarani Nayak</t>
  </si>
  <si>
    <t>Hariprasad Arveti</t>
  </si>
  <si>
    <t>Harsh Bolia</t>
  </si>
  <si>
    <t>Havard Valerian Dsilva</t>
  </si>
  <si>
    <t xml:space="preserve">Hemamalini Hedge </t>
  </si>
  <si>
    <t>Himanshu Chaudhary</t>
  </si>
  <si>
    <t>Hiteshkumar Rameshchandra Mistry</t>
  </si>
  <si>
    <t>Irudaya Praveen &amp; Rasika Rajput</t>
  </si>
  <si>
    <t>Jayant &amp; Aishwarya Maharudra</t>
  </si>
  <si>
    <t>Jyoti Vimal &amp; Amit Ranjan</t>
  </si>
  <si>
    <t>Kalyan Chakravarthy N &amp; Veena Bai P</t>
  </si>
  <si>
    <t xml:space="preserve">Kalyan Jammi Chakravorty </t>
  </si>
  <si>
    <t>Kartikesh Authimoolam Nadar &amp; Sunitha Kartikesh Nadar</t>
  </si>
  <si>
    <t>Kaushik Adhikari &amp; Pooja Dey</t>
  </si>
  <si>
    <t>Kirti Srivastava &amp; Prateek Srivastava</t>
  </si>
  <si>
    <t>Krishnakumar R &amp; Subbulakshmi L</t>
  </si>
  <si>
    <t>Kumar Shirish Chandra Mishra &amp; Priyanka Mishra</t>
  </si>
  <si>
    <t>Kumari Niwedita</t>
  </si>
  <si>
    <t>Lokanath Meher</t>
  </si>
  <si>
    <t>Mallareddy</t>
  </si>
  <si>
    <t>Mayur Sarma</t>
  </si>
  <si>
    <t>Mitul Bharat Adhia &amp; Sona Mitul Adhia</t>
  </si>
  <si>
    <t>Mohit Sharma &amp; Anansha Krishna Shukla</t>
  </si>
  <si>
    <t>Mr Ruman Kumar Singh &amp; Mrs Trippayar Sahasranaman Priyaa</t>
  </si>
  <si>
    <t>Mr Sourav Sinha &amp; Mrs Suchismita Chatterjee</t>
  </si>
  <si>
    <t>Mr Tsering Dorji</t>
  </si>
  <si>
    <t>Mrs Sreedevi C K &amp; Mr Ajay Kanavi</t>
  </si>
  <si>
    <t>Nakul Parashram Agham</t>
  </si>
  <si>
    <t>Namrata Anchan</t>
  </si>
  <si>
    <t>Nanda Govinda Gowdar &amp; Harish G Gowdar</t>
  </si>
  <si>
    <t>Neetu Sharma &amp; Dinesh Sharma</t>
  </si>
  <si>
    <t>Omana.N</t>
  </si>
  <si>
    <t>Bhavani Nandakumar &amp; Subramania Rao Thaipullah Ramesh</t>
  </si>
  <si>
    <t>Pankaj Kumar</t>
  </si>
  <si>
    <t>Pawan Kumar Sharma &amp; Nisha Sharma</t>
  </si>
  <si>
    <t>Pinky Agrawal</t>
  </si>
  <si>
    <t>Pragnesh Shah</t>
  </si>
  <si>
    <t>Prajit Padhi &amp; Pranati Padhi</t>
  </si>
  <si>
    <t>Parveen Kumar</t>
  </si>
  <si>
    <t>Preeti Rawat</t>
  </si>
  <si>
    <t>Premkumar Mathradan Mekara &amp; Deepthi Puthiyadavan</t>
  </si>
  <si>
    <t>Pritesh K Kotian &amp; Priya K Kotian</t>
  </si>
  <si>
    <t>Priyanka Shaw &amp; Alok Kumar Sahu</t>
  </si>
  <si>
    <t>R RADHA &amp; RAVI REDDY</t>
  </si>
  <si>
    <t>Rakesh Khatai</t>
  </si>
  <si>
    <t>Rameshchandra Nerolu</t>
  </si>
  <si>
    <t>Rohit Sharma</t>
  </si>
  <si>
    <t>Ronald Melvin Mendonsa &amp; Victoria Felicita Mendonsa</t>
  </si>
  <si>
    <t>Roshan Glastan Dsouza</t>
  </si>
  <si>
    <t>S Prabakaran &amp; V Srividhya</t>
  </si>
  <si>
    <t>Sachin Rajaram Vaity Madhuri Sachin Vaity</t>
  </si>
  <si>
    <t>Sairamaraju Bhupathiraju</t>
  </si>
  <si>
    <t>Sajith Kumar.S &amp; Sindhu.S</t>
  </si>
  <si>
    <t>Samira Patnaik &amp; Priyadarshini Samantaray</t>
  </si>
  <si>
    <t>Sandeep Parashram Agham</t>
  </si>
  <si>
    <t>Sandeep Sethi &amp; Harpreet Kaur</t>
  </si>
  <si>
    <t>Sanjay Kumar &amp; Sadhana Kumar</t>
  </si>
  <si>
    <t>Saura Tripathy &amp; Lipsa Tripathy</t>
  </si>
  <si>
    <t>Shivam Kumar Sinha</t>
  </si>
  <si>
    <t>Sisira Kanta Panda</t>
  </si>
  <si>
    <t>Sreyashi Deychaki &amp; Debmalya Roy</t>
  </si>
  <si>
    <t>Sundeep Mardraj</t>
  </si>
  <si>
    <t>Suresh Goriparthi &amp; Dokku Avitha</t>
  </si>
  <si>
    <t>Sushant Senapati</t>
  </si>
  <si>
    <t>Ujjwal Kumar &amp; Veena Singh</t>
  </si>
  <si>
    <t>Venkat Raman Singh</t>
  </si>
  <si>
    <t>Venkata Sudheer Kumar Chunduri &amp; Lavanya Voruganti</t>
  </si>
  <si>
    <t>Vishwanath Prasad Keshari</t>
  </si>
  <si>
    <t>Yatish Kumar &amp; Kumari Shweta</t>
  </si>
  <si>
    <t>Arvind Santosh &amp; Ashwini Arvind Santosh</t>
  </si>
  <si>
    <t>Mr. Haninder Singh &amp; Natasha Sharma</t>
  </si>
  <si>
    <t>Vismay Mathur &amp; Richa Bhagch&amp;anani</t>
  </si>
  <si>
    <t>Abhijit &amp; Balasaheb Ladgaonkar</t>
  </si>
  <si>
    <t xml:space="preserve">Sarita Shivendra Singh </t>
  </si>
  <si>
    <t>Aashish Jain &amp; Naina Jain</t>
  </si>
  <si>
    <t>Abhinav Jha</t>
  </si>
  <si>
    <t>Abhishek Saigal</t>
  </si>
  <si>
    <t>Adarsh Nand Bahadur &amp; Megha Shreya</t>
  </si>
  <si>
    <t>Aishwarya Balasubramanian Iyer &amp; Vivek Prabhu</t>
  </si>
  <si>
    <t>Anirban Roy,Soumitri Roy</t>
  </si>
  <si>
    <t>Aniruddha Roy, Isha Bhatnagar</t>
  </si>
  <si>
    <t>Anupriya Sinha &amp; Vivek Vidyarathi</t>
  </si>
  <si>
    <t>Arvind Wanjari &amp; Smriti Dongaonker</t>
  </si>
  <si>
    <t>Azeez Abdul Samath &amp; Farida Parveen</t>
  </si>
  <si>
    <t>Binay Dokania</t>
  </si>
  <si>
    <t>Cb Anantha Padmanabhan Aesha Dhar Roy</t>
  </si>
  <si>
    <t>Chandrakanth Shettigar</t>
  </si>
  <si>
    <t>Chittaranjan Pradhan</t>
  </si>
  <si>
    <t>Dipti Ranjan Pasupalak &amp; Pratibha Kumari Satapathy</t>
  </si>
  <si>
    <t>Gaurav Kumar Sinha &amp; Sweta Kumari</t>
  </si>
  <si>
    <t>Gunjan Singh &amp; Manish K Singh</t>
  </si>
  <si>
    <t>Koushik Chakraborty</t>
  </si>
  <si>
    <t>Kumar Abhinav</t>
  </si>
  <si>
    <t>Manda Naga Venkata Sriram</t>
  </si>
  <si>
    <t>Manisha Chokhani</t>
  </si>
  <si>
    <t>Mohammed Shanawas &amp; Semna P</t>
  </si>
  <si>
    <t>Mr Amit Tyagi &amp; Mrs Pragya Tyagi</t>
  </si>
  <si>
    <t>Mr Rahul Kumar</t>
  </si>
  <si>
    <t>Mrs Meenu</t>
  </si>
  <si>
    <t>Naga Suresh P</t>
  </si>
  <si>
    <t>Preeti Yadav</t>
  </si>
  <si>
    <t>Rashmi R Jalan</t>
  </si>
  <si>
    <t>Ravindra Padmegowda</t>
  </si>
  <si>
    <t>Roshith Raj &amp; Ragitha Raj</t>
  </si>
  <si>
    <t>Sagar Iyer</t>
  </si>
  <si>
    <t>Saurabh Patwardhan &amp; Priymvada Sathe</t>
  </si>
  <si>
    <t>SAYANEE CHAKRABORTY,KARTHIK R</t>
  </si>
  <si>
    <t>Shailaja Gunturu</t>
  </si>
  <si>
    <t>Shilpa Vijay &amp; Vijay Sivadas</t>
  </si>
  <si>
    <t>Shiva Singh &amp; Siddharth Saroha</t>
  </si>
  <si>
    <t>Subir Ranjan Deb &amp; Mahasweta Deb</t>
  </si>
  <si>
    <t>Suchitra S Menon &amp; Sreekumar Methil</t>
  </si>
  <si>
    <t>Sudha Sharma &amp; Sanjay Prakash Sharma</t>
  </si>
  <si>
    <t>Veni Pranavananda</t>
  </si>
  <si>
    <t>Vikash Anil &amp; Nehawashini Anil</t>
  </si>
  <si>
    <t>Vivek Kumar Parul Dhankar</t>
  </si>
  <si>
    <t>Yamini Srivastava &amp; Alind Srivastava</t>
  </si>
  <si>
    <t>Aman Choudhary</t>
  </si>
  <si>
    <t>Anita Varma &amp; Prabhash Mayank</t>
  </si>
  <si>
    <t>Ashish Deopuria &amp;  Nimisha Deopuria</t>
  </si>
  <si>
    <t>Avaneet Jha</t>
  </si>
  <si>
    <t>Deepak Kumar D Singh &amp; Vibha Verma</t>
  </si>
  <si>
    <t>Garvit Singh</t>
  </si>
  <si>
    <t>Gunja Singh &amp; Nripendra Rai</t>
  </si>
  <si>
    <t>Mr John Shamender Toppo &amp; Mrs Rupa Mati Toppo</t>
  </si>
  <si>
    <t>Paramsher Singh Navneet Kaur</t>
  </si>
  <si>
    <t>Paridhi Jain &amp; Pramod Jain</t>
  </si>
  <si>
    <t>Sanitech Engineers &amp; Consultants Pvt Ltd</t>
  </si>
  <si>
    <t>Saroj Kumar &amp; Binita Kumari</t>
  </si>
  <si>
    <t>Sujeet Kumar &amp; Anshu Sujeet Kumar</t>
  </si>
  <si>
    <t>Sumeet Kumar</t>
  </si>
  <si>
    <t>Syed Umar Farooq</t>
  </si>
  <si>
    <t>Vasumathy Tirunellai Sivaramakrishnan &amp; Thondikulam Seshadri Subramanian</t>
  </si>
  <si>
    <t>Ratish Kumar &amp; Vijisha P</t>
  </si>
  <si>
    <t>Ajay Kumar Jha &amp; Amrita Ambastha</t>
  </si>
  <si>
    <t>Arunabh Sinha &amp; Anubhuti Sinha</t>
  </si>
  <si>
    <t>Bhaskar Das &amp; Tanusree Das</t>
  </si>
  <si>
    <t>Bijita Bora</t>
  </si>
  <si>
    <t>Durgeshnandini Das &amp; Rohit Das</t>
  </si>
  <si>
    <t>Gaurav Rawat</t>
  </si>
  <si>
    <t>Geetu Narang &amp; Vishal Narang</t>
  </si>
  <si>
    <t>Gopi Chandran R &amp; Meera Gopi Ch&amp;ran</t>
  </si>
  <si>
    <t>Honey Ambastha &amp; Swaraj Sharan</t>
  </si>
  <si>
    <t>Jyoti &amp; Saurabh Chandra</t>
  </si>
  <si>
    <t>Keshav Kumar</t>
  </si>
  <si>
    <t>Kishor Devdas Suvarna</t>
  </si>
  <si>
    <t>Lovish Mittal</t>
  </si>
  <si>
    <t>Madhumita Bhattacharya Alias Madhumita Dutta</t>
  </si>
  <si>
    <t>DR GIRISH GUNDURAO MIRAJKAR</t>
  </si>
  <si>
    <t>Mrs. Satabdi Ray &amp; Mr. Santanu Bag</t>
  </si>
  <si>
    <t>Naresh Kumar Hk</t>
  </si>
  <si>
    <t>Naveen Naidu</t>
  </si>
  <si>
    <t>Nidhi Shukla &amp; Akhilesh Kumar Shukla</t>
  </si>
  <si>
    <t>Nijaguna B M</t>
  </si>
  <si>
    <t>Girish Rao</t>
  </si>
  <si>
    <t>Rabi Ranjan &amp; Prachi Priya</t>
  </si>
  <si>
    <t>Roshni Bansal &amp; Subhash Ch&amp; Bansal</t>
  </si>
  <si>
    <t>Saroj Kumar Gadoo, Bimla Gadoo</t>
  </si>
  <si>
    <t>Surendra Panwar &amp; Sonam Dhandhal</t>
  </si>
  <si>
    <t>Vijayendra Tiwari &amp; Vidya Tiwari</t>
  </si>
  <si>
    <t>Abhishek Padmanabh &amp; Amrita Singh</t>
  </si>
  <si>
    <t>Ajaya Agarwal &amp; Pooja Agrawal</t>
  </si>
  <si>
    <t>Aman Kumar &amp; Tanushri Ghosh</t>
  </si>
  <si>
    <t>Girish Rao Thokur &amp; Sangeetha Girish Rao</t>
  </si>
  <si>
    <t>Aneesh Raj</t>
  </si>
  <si>
    <t>Anup Kumar</t>
  </si>
  <si>
    <t>Ashok Verma</t>
  </si>
  <si>
    <t>Ashutosh Rai</t>
  </si>
  <si>
    <t>Avik Santra &amp; Sudarshana Santra</t>
  </si>
  <si>
    <t>B C Thilak Kumar</t>
  </si>
  <si>
    <t>Chaitanya Varma Kanumuri &amp; Sravanthi Kanumuri</t>
  </si>
  <si>
    <t>Chandra kaladharNM</t>
  </si>
  <si>
    <t>Jai Babu Mahankud &amp; Sunita Kumari Gouda</t>
  </si>
  <si>
    <t>Manas Srivastava, Dipti Sinha</t>
  </si>
  <si>
    <t>Mitalee Chopra &amp; Vikas Vivek</t>
  </si>
  <si>
    <t>Mamidela venkata Krishna Rao</t>
  </si>
  <si>
    <t>Mrs Supriya Singh &amp; Mr Alok Kumar Singh</t>
  </si>
  <si>
    <t>Mylsamy Karuppagounder</t>
  </si>
  <si>
    <t>Naveen Babu Kotturu</t>
  </si>
  <si>
    <t>Pankaj Arora</t>
  </si>
  <si>
    <t xml:space="preserve">Parthasarathy Mohan </t>
  </si>
  <si>
    <t>P.PRASHANTHI &amp; P.THULASIRAM</t>
  </si>
  <si>
    <t>Rajesh Kumar</t>
  </si>
  <si>
    <t>Raman&amp; Singh &amp; Saroj Singh</t>
  </si>
  <si>
    <t>Ravi Verma</t>
  </si>
  <si>
    <t>Sanjit Kumar Bisoyee</t>
  </si>
  <si>
    <t>Santanu Chakrabarty &amp; Roshni Saraf</t>
  </si>
  <si>
    <t>Saurabh Bajpai &amp; Ayushi Bajpai</t>
  </si>
  <si>
    <t>Sri Krishna Chandra Sekaran</t>
  </si>
  <si>
    <t>Sthanumurthy Viswanathan , Meera V</t>
  </si>
  <si>
    <t>Suman Kalyan Betal &amp; Kaberi Betal</t>
  </si>
  <si>
    <t>Sunil Sankpal &amp; Shweta Bhuraki</t>
  </si>
  <si>
    <t>Suraj Kumar &amp; Sangeeta Singh</t>
  </si>
  <si>
    <t>Tapan Khilariwal</t>
  </si>
  <si>
    <t>Vinay Cherkur</t>
  </si>
  <si>
    <t>RAMACHANDRA BENAKAL &amp; DEEPTHI BENAKAL</t>
  </si>
  <si>
    <t>Rajib Deysarkar &amp; Moutushi Ghoshdeysarkar</t>
  </si>
  <si>
    <t>Kamlesh Kumar</t>
  </si>
  <si>
    <t>Kanchan Arora &amp; Amit Arora</t>
  </si>
  <si>
    <t>Sudeshna Singh &amp; Gourab Mitra</t>
  </si>
  <si>
    <t>Parth Vinodray Thaker, Hetal Parth Thaker</t>
  </si>
  <si>
    <t>Prem Lal Nehra &amp; Anita Nehra</t>
  </si>
  <si>
    <t>Sunanda Padhy</t>
  </si>
  <si>
    <t>Priya Chilana Shah &amp; Jaideep Shah</t>
  </si>
  <si>
    <t>Rajesh Kumar Jha &amp; Archana Jha</t>
  </si>
  <si>
    <t>Mahendra Kumar Prajapat &amp; Vinita Prajapat</t>
  </si>
  <si>
    <t>Nishith Suchak</t>
  </si>
  <si>
    <t>Deepanshu Gupta &amp; Vidushi Gupta</t>
  </si>
  <si>
    <t>Kumar Saurabh &amp; Priyanka Kumari</t>
  </si>
  <si>
    <t>Dinesh Etukuri &amp; Kavitha Athlur</t>
  </si>
  <si>
    <t>Neeta Mishra &amp; Mithilesh Mishra</t>
  </si>
  <si>
    <t xml:space="preserve">Dinesh Nandini Ray &amp; Ajay Kumar Nayak </t>
  </si>
  <si>
    <t>Abhijit Halder &amp; Amrita Sen</t>
  </si>
  <si>
    <t>Kunal Bhattacharya &amp; Shreya Banerjee</t>
  </si>
  <si>
    <t>Tamilselvi Natarajan</t>
  </si>
  <si>
    <t>A M Aditya Kumar</t>
  </si>
  <si>
    <t>Abhijeet Satish Karkare &amp; Vasundhara Karkare</t>
  </si>
  <si>
    <t>Saurabh Biswas</t>
  </si>
  <si>
    <t>Mr Sanjay Vamanrao Mahajan</t>
  </si>
  <si>
    <t>Hari Narayan Menon &amp; Bindu Padinhare Chonattil</t>
  </si>
  <si>
    <t>Aditya Kumar Padhi &amp; Monalisa Chand</t>
  </si>
  <si>
    <t>Prashant Aravind Kurhade &amp; Pooja Prashant Kurhade</t>
  </si>
  <si>
    <t>Varalika Gupta &amp; Vishal Gupta</t>
  </si>
  <si>
    <t>Naveed Pasha Rasheed Anwar &amp; Irhas Fatima</t>
  </si>
  <si>
    <t>Mohammad Sharique Ahmad &amp; Sanobar Tabassum</t>
  </si>
  <si>
    <t>Hema Ananth</t>
  </si>
  <si>
    <t>Anurav Kumar</t>
  </si>
  <si>
    <t>Abbas Hakimuddin Mukadam</t>
  </si>
  <si>
    <t>Jeevan Sampat Thorat</t>
  </si>
  <si>
    <t>Manish Padmanabhan Nair</t>
  </si>
  <si>
    <t>Naga Surya Anusha Velichety &amp; Janakiram Pothukuchi</t>
  </si>
  <si>
    <t>Visothkumar Subramani &amp; Kiruthicka Rajendran</t>
  </si>
  <si>
    <t>Mohammed Saleej Saleem Aroma Kottampurath</t>
  </si>
  <si>
    <t xml:space="preserve">Jatin Vasdani </t>
  </si>
  <si>
    <t>Mohmed Abdul Jaleel</t>
  </si>
  <si>
    <t>Hota Naga Sandhya &amp; Tangella Venkata Sudheer Kumar (Late)</t>
  </si>
  <si>
    <t>Rupendar K B    Reena Nair</t>
  </si>
  <si>
    <t>Nazia Rajagopal</t>
  </si>
  <si>
    <t xml:space="preserve">Vishal NH </t>
  </si>
  <si>
    <t>Anushree Arunkumar Vasanad &amp; Arunkumar Vasanad</t>
  </si>
  <si>
    <t>Namita Mundada &amp; Harish C Inani</t>
  </si>
  <si>
    <t xml:space="preserve">Chitralekha Mishra &amp; Subasish Mohapatra  </t>
  </si>
  <si>
    <t>Venkata Ramana Lalam</t>
  </si>
  <si>
    <t>Snneha Singh &amp; Rahul Singh</t>
  </si>
  <si>
    <t>Sukant Kumar Behera &amp; Geetanjali Sukant Behera</t>
  </si>
  <si>
    <t>Deepti Ajit Prabhu Parrikar</t>
  </si>
  <si>
    <t>Arvind Kandula &amp; Jaya Kandula</t>
  </si>
  <si>
    <t>Sumit Rustogi &amp; Sonali Gupta</t>
  </si>
  <si>
    <t>Abdul Mujeeb Khan</t>
  </si>
  <si>
    <t>Dindukurthi Radha Krishna Babu &amp; Dindukurthi Sarada Devi</t>
  </si>
  <si>
    <t>Kiran &amp; Abhijeet Kumar</t>
  </si>
  <si>
    <t>Poorviben Patel &amp; Pareshkumar Kanani</t>
  </si>
  <si>
    <t>Ram Vinodh Kumaresan</t>
  </si>
  <si>
    <t>Ramesh Grandhi </t>
  </si>
  <si>
    <t>Shekhar Ganesh Tover</t>
  </si>
  <si>
    <t>Zulfikar Ali</t>
  </si>
  <si>
    <t>Ridhy Patel &amp; Viralkumar Patel</t>
  </si>
  <si>
    <t>Tukaram Krishnaji Dhanve</t>
  </si>
  <si>
    <t>Kaushik Thangamani</t>
  </si>
  <si>
    <t>Saubhagya Laxmi Tripathy &amp; Durga Prasad Tripathy</t>
  </si>
  <si>
    <t>Vishnupriya Venkatesana &amp; Sathish Kumar K</t>
  </si>
  <si>
    <t xml:space="preserve">Jatin Aneja </t>
  </si>
  <si>
    <t>Muhammad Safeer Alakkatt Puthiyapurayil &amp; Suhana Eachalnalakath</t>
  </si>
  <si>
    <t>Sijin Ibrahim </t>
  </si>
  <si>
    <t>AshwiniKumar Mudaliar</t>
  </si>
  <si>
    <t>Anubhav Shrivastava &amp; Pooja Verma</t>
  </si>
  <si>
    <t>Anita Nayak &amp; Amiya Prasad Lenka</t>
  </si>
  <si>
    <t>Karthikeyan Subramanian       Laxmi Sangeetha</t>
  </si>
  <si>
    <t>Subhayu Mustafi</t>
  </si>
  <si>
    <t>Sushma Agarwal &amp; Amit Kumar Agarwal</t>
  </si>
  <si>
    <t>Amitesh chand</t>
  </si>
  <si>
    <t>Venkatraman Krishnamurthy</t>
  </si>
  <si>
    <t>M Chiranjeevi</t>
  </si>
  <si>
    <t>Prakash Kumar Patwa,Varsha Kumari</t>
  </si>
  <si>
    <t>Dharmendra Surana</t>
  </si>
  <si>
    <t>Prabir Kumar Roy</t>
  </si>
  <si>
    <t>Shalini Flavia Bothello &amp; Santosh Fortunatus Bothello</t>
  </si>
  <si>
    <t>Avik Chaudhuri</t>
  </si>
  <si>
    <t>Praveen Jain</t>
  </si>
  <si>
    <t>Manish Varshney &amp; Kajal Varshney</t>
  </si>
  <si>
    <t>Abhishek Garg &amp; Shikha Jain</t>
  </si>
  <si>
    <t>Ajay Shankar &amp; Shalinee Kumari</t>
  </si>
  <si>
    <t>Akshatha Shetty &amp; Mithun Shetty</t>
  </si>
  <si>
    <t>Amit Oberoi</t>
  </si>
  <si>
    <t>Anand</t>
  </si>
  <si>
    <t>Aniruddha Santra</t>
  </si>
  <si>
    <t>Apurba Ghosh</t>
  </si>
  <si>
    <t>Arun Kumar Kunhikannan &amp; Bisha Arunkumar</t>
  </si>
  <si>
    <t>Arun Ramakrishnan</t>
  </si>
  <si>
    <t>Ashirwad Shetty &amp; Shefali Bolar</t>
  </si>
  <si>
    <t>Ashish Khandelwal</t>
  </si>
  <si>
    <t>Baby Lingampalli</t>
  </si>
  <si>
    <t>Badri C Davey &amp; Viveka B Davey</t>
  </si>
  <si>
    <t>Bindu Rajan</t>
  </si>
  <si>
    <t xml:space="preserve">Chetan Kumar Sisodiya &amp; Varsha Sisodiya </t>
  </si>
  <si>
    <t>Dhanveer Singh</t>
  </si>
  <si>
    <t>Digbijoy Roy</t>
  </si>
  <si>
    <t>Gaurav Mittal &amp; Namrata Mittal</t>
  </si>
  <si>
    <t>Gitanjali Patro &amp; Rabindra Kumar Dalai</t>
  </si>
  <si>
    <t>Inder Krishan Koul &amp; Indu Koul</t>
  </si>
  <si>
    <t>Indranil Pal</t>
  </si>
  <si>
    <t>Jayashree Biswas</t>
  </si>
  <si>
    <t>Tanish Agrawal</t>
  </si>
  <si>
    <t>Kranti Khilari &amp; Mayank Singh</t>
  </si>
  <si>
    <t>Kunal Singh Rajkumar</t>
  </si>
  <si>
    <t>Madhusoodhanan P M &amp; Hemaja Madhusoodhanan</t>
  </si>
  <si>
    <t>Manoj Kumar Rastogi &amp; Vandana Rastogi</t>
  </si>
  <si>
    <t>Mrs Meenakshi Viswanathan &amp; Mr Anandkumr Iyer V</t>
  </si>
  <si>
    <t>Nand Kishore Sapra</t>
  </si>
  <si>
    <t>Neha Gupta &amp; Alankar Gupta</t>
  </si>
  <si>
    <t>Nilesh Priy</t>
  </si>
  <si>
    <t>Nishant Mishra</t>
  </si>
  <si>
    <t>Nishant Singh &amp; Sunita Singh</t>
  </si>
  <si>
    <t>Nitesh Kumar Jha &amp; Pallavi Kumari</t>
  </si>
  <si>
    <t>Oswald Pinto</t>
  </si>
  <si>
    <t>Pradeep Kumar N G</t>
  </si>
  <si>
    <t>Pramod K &amp; Pournami Pramod</t>
  </si>
  <si>
    <t>Prashant K R</t>
  </si>
  <si>
    <t>Mrs Shital Nitin Neralkar &amp; Mr Nitin Durgadasrao Neralkar</t>
  </si>
  <si>
    <t>Puneet Chaturvedi &amp; Charu Chaturvedi</t>
  </si>
  <si>
    <t>Raghu Narasimhan</t>
  </si>
  <si>
    <t>Rajeev Ranjan</t>
  </si>
  <si>
    <t>Raju Subramaniam</t>
  </si>
  <si>
    <t>Ravi Narasimhan</t>
  </si>
  <si>
    <t>Rohit Kumar &amp; Priyanka Dabiru</t>
  </si>
  <si>
    <t>Rohit Nandkumar Satpute</t>
  </si>
  <si>
    <t>S Venkataraman</t>
  </si>
  <si>
    <t>Sangameshwar</t>
  </si>
  <si>
    <t>Sanjay Kumar &amp; Seema Singh</t>
  </si>
  <si>
    <t>Sanjeeva Rayudu E &amp; Vijayalakshmi</t>
  </si>
  <si>
    <t>Satyendra Pratap Singh &amp; Madhulika Singh</t>
  </si>
  <si>
    <t>Saurabh Murarka</t>
  </si>
  <si>
    <t>SEEMA GUPTA &amp; AMIT KUMAR GUPTA</t>
  </si>
  <si>
    <t>Sharavan Murugan &amp; Jincy Vallachira</t>
  </si>
  <si>
    <t>Simrati Kaul &amp; Abhishek Raina</t>
  </si>
  <si>
    <t>Snehansu Bhusan Chatterjee</t>
  </si>
  <si>
    <t>Sowmya P</t>
  </si>
  <si>
    <t>Subba Reddy Bhimireddy</t>
  </si>
  <si>
    <t>Sudeep Gaurkar</t>
  </si>
  <si>
    <t>Sujit Dasappa Bangera &amp; Shilpa B Karkera</t>
  </si>
  <si>
    <t>Sumit Shenoy &amp; Jyoti Shenoy</t>
  </si>
  <si>
    <t>Suraj Kumar &amp; Bindu Singh</t>
  </si>
  <si>
    <t>Swati Gupta</t>
  </si>
  <si>
    <t>Tanveer Kadri &amp; Sana Tanveer Kadri</t>
  </si>
  <si>
    <t>V N Satyanarayana</t>
  </si>
  <si>
    <t>Vijayalaxmi Mohan Naik &amp; Vinay Seetaram Naik</t>
  </si>
  <si>
    <t>Vijender Thakur</t>
  </si>
  <si>
    <t>Vikas Kumar &amp; Sweta Sharma</t>
  </si>
  <si>
    <t>Wasim Nasir &amp; Sana Javed</t>
  </si>
  <si>
    <t>Chandan Kumar Nayak</t>
  </si>
  <si>
    <t>Rajendra Gurram</t>
  </si>
  <si>
    <t>Gyana Ranjan Sahoo</t>
  </si>
  <si>
    <t>Vivekanand R Mathapati &amp; Kavita V Mathapati</t>
  </si>
  <si>
    <t>Prabhu Venkatesh R &amp; Indiraleka Pv</t>
  </si>
  <si>
    <t>Hirakkumar Rajendrabhai Patel</t>
  </si>
  <si>
    <t>Sharam Hinduja &amp; Dharam Hinduja</t>
  </si>
  <si>
    <t>Vivekanand R Mathapati And Kavita V Mathapati</t>
  </si>
  <si>
    <t>Anand Shankar Mathur and Parul Mathur</t>
  </si>
  <si>
    <t>Ananta Kumar Das</t>
  </si>
  <si>
    <t>Ankit Gupta</t>
  </si>
  <si>
    <t>Devi Niveditha And Dinesh K</t>
  </si>
  <si>
    <t>DR SATISH PATIL, DR VIDYA PATIL</t>
  </si>
  <si>
    <t xml:space="preserve">Nanajee Rao Srungavarapu </t>
  </si>
  <si>
    <t>Goranka Medhi And Amritha Goranka</t>
  </si>
  <si>
    <t>Jagiasi Mahesh Totaldas And Jagiasi Ritu Mahesh</t>
  </si>
  <si>
    <t>Jameerahammad Hunagund And Gulshan Shaikh</t>
  </si>
  <si>
    <t>Jasbir Kaur Dosanjh And Kiranpreet Kaur Dosanjh</t>
  </si>
  <si>
    <t>Joseph Kuruvilla Thomas</t>
  </si>
  <si>
    <t>Kalyan Ashis Mozumdar</t>
  </si>
  <si>
    <t>Kamalesh Bhagawati</t>
  </si>
  <si>
    <t>Kini Mattar Girish And Kini Kripa Girish</t>
  </si>
  <si>
    <t>Manoj Dodwad And Madhuri Manoj Dodwad</t>
  </si>
  <si>
    <t>Mayank Goyal</t>
  </si>
  <si>
    <t>Mithilesh Kumar</t>
  </si>
  <si>
    <t>Mohammed Samiuddin</t>
  </si>
  <si>
    <t>Mohammed Wasim NisarAhmed Mistry</t>
  </si>
  <si>
    <t>Mr William Freddy Dsouza And Mrs Shalini Nirmala Fernandes</t>
  </si>
  <si>
    <t>Murali Manoj Kanisetty And Guna Priyanka Garlapati</t>
  </si>
  <si>
    <t>Nagaraj Kundapur</t>
  </si>
  <si>
    <t>Nareshkumar Pareek,Minal Pareek</t>
  </si>
  <si>
    <t>Neeraj Garg</t>
  </si>
  <si>
    <t>Niharika Tiwari  Shreesh Agarwal</t>
  </si>
  <si>
    <t>PHILIP JOSEPH</t>
  </si>
  <si>
    <t>R M Arul Sathya And M Shanmugam</t>
  </si>
  <si>
    <t>Raghavendran Tiwari</t>
  </si>
  <si>
    <t>Rahul Biswas</t>
  </si>
  <si>
    <t>Rajani Sachin And Sachin Gangadharswamy</t>
  </si>
  <si>
    <t>Rajesh Krishnamoorthy</t>
  </si>
  <si>
    <t>S Chandramouli</t>
  </si>
  <si>
    <t>Sabari Das And Indraneel Mitra</t>
  </si>
  <si>
    <t>Sachin Kumar</t>
  </si>
  <si>
    <t>Sanjay Kapoor and Rashmi Kapoor</t>
  </si>
  <si>
    <t>Santosh And Vidya</t>
  </si>
  <si>
    <t>Saptarshi Laskar And Nisha Khar</t>
  </si>
  <si>
    <t>Saroj Singh</t>
  </si>
  <si>
    <t>Shaila Ashwathnarayan</t>
  </si>
  <si>
    <t>Shishir Kumar Singh And Pooja Singh</t>
  </si>
  <si>
    <t>Sonal Lohia And Ankit Lohia</t>
  </si>
  <si>
    <t>Subhashish Sahoo And Debashish Sahoo</t>
  </si>
  <si>
    <t>Suraj Kumar Singh And Anjana Singh</t>
  </si>
  <si>
    <t>Surjyendu Narayan Dhal</t>
  </si>
  <si>
    <t>Thafseela Yogi Madathil</t>
  </si>
  <si>
    <t>Tirthankar Halder And Ishrat Jahan</t>
  </si>
  <si>
    <t>Vaibhav Srinivas Pai</t>
  </si>
  <si>
    <t>Yuvaraj Patil</t>
  </si>
  <si>
    <t>Amal Joseph And Shiba George</t>
  </si>
  <si>
    <t>Amit Arvind Kurhade And Sadhana Gurunath Pawale</t>
  </si>
  <si>
    <t>Amit Bhakuni And Mohan Singh Bhakuni And Kanchan Bhakuni</t>
  </si>
  <si>
    <t>Amit Singh</t>
  </si>
  <si>
    <t>Amol Prabhakar Pathak Arpita Amol Pathak</t>
  </si>
  <si>
    <t>Dheeraj Nadamwar And Nikita Giradkar Nadamwar</t>
  </si>
  <si>
    <t>Jayshankar Prasad Singh</t>
  </si>
  <si>
    <t>Mayank Srivastava</t>
  </si>
  <si>
    <t>Meenakshi Giradkar And Nikita Giradkar Nadamwar</t>
  </si>
  <si>
    <t>Mr Avinash Kumar More And Mrs Nisha Agarwal</t>
  </si>
  <si>
    <t>Ms Asha Varghese And Mr Varghese M P</t>
  </si>
  <si>
    <t>Naveen Muddu Krishna And Jayashree Shigihalli</t>
  </si>
  <si>
    <t>Navneet Mukund</t>
  </si>
  <si>
    <t>P S Keerthy Anand And  Anju Mohini Gopal</t>
  </si>
  <si>
    <t>Pranati Sahoo And Asesh Kumar Sahoo</t>
  </si>
  <si>
    <t>Sreedhar Manyam And Ranisuneela Motru</t>
  </si>
  <si>
    <t>Padi Mohana Rao &amp; Padi Kavitha</t>
  </si>
  <si>
    <t>Mrs Vidya Sitaraman Mr A B Sitaraman</t>
  </si>
  <si>
    <t>Suresh Nikkam And Mangal Nikkam</t>
  </si>
  <si>
    <t>Ranusmita Dash and Biswajit Maharana</t>
  </si>
  <si>
    <t>Abhijit Chandra</t>
  </si>
  <si>
    <t>Alok Kumar Singh And Seema Singh</t>
  </si>
  <si>
    <t>Prashant Kapoor</t>
  </si>
  <si>
    <t>Chetan M Chinchkhede</t>
  </si>
  <si>
    <t>Anand Isaac </t>
  </si>
  <si>
    <t>Anil Thomas</t>
  </si>
  <si>
    <t>Archana</t>
  </si>
  <si>
    <t>Avinash Kashyap</t>
  </si>
  <si>
    <t>HARIPRASAD H S</t>
  </si>
  <si>
    <t>Huzeifa Yusuf Rangwalla</t>
  </si>
  <si>
    <t>Pramod Rao</t>
  </si>
  <si>
    <t>Pawan Kumar Bhola And Meenali Bhola</t>
  </si>
  <si>
    <t>Rajesh C</t>
  </si>
  <si>
    <t>Randhir Kumar And Pallavi Dutta</t>
  </si>
  <si>
    <t>Rashmi Sinha</t>
  </si>
  <si>
    <t>Shibani Soumya Dash And Soubhagya Hota</t>
  </si>
  <si>
    <t>Yashpal Bhola And Shweta Bhola</t>
  </si>
  <si>
    <t xml:space="preserve">Sreeraj Balakrishnan And Rekha Rajasekharan </t>
  </si>
  <si>
    <t>Sheo Kamal Singh Pallavi Singh</t>
  </si>
  <si>
    <t>Nancy Sahu &amp; Sandeep Kumar</t>
  </si>
  <si>
    <t>Raghavendra Hebbar &amp; Suman Honnavar</t>
  </si>
  <si>
    <t>Prasadarao Gorle &amp; Sravanya Gorle</t>
  </si>
  <si>
    <t>Mrs.Nithya Gangadharan &amp; Mr. Shankar Balakrishnan</t>
  </si>
  <si>
    <t>Hardik Mahesh Surti</t>
  </si>
  <si>
    <t>SARAVANAN EV CHANDRAMOHAN &amp; CHANDRAMOHAN EV</t>
  </si>
  <si>
    <t>Shweta Kumari &amp; Sumit Saurbh</t>
  </si>
  <si>
    <t>Suchismita Sahoo, Samir Sahu</t>
  </si>
  <si>
    <t>Balasubrahmanyam Y &amp; Sasanka Y</t>
  </si>
  <si>
    <t>Abhirup Dasgupta</t>
  </si>
  <si>
    <t>Inder Pal Singh &amp; Aanchal Srivastava</t>
  </si>
  <si>
    <t>AKANSHA JAIN &amp; SOURABH KUMAR</t>
  </si>
  <si>
    <t>Shweta Kandwal</t>
  </si>
  <si>
    <t>Anita Kumari &amp; Shashank Shekhar</t>
  </si>
  <si>
    <t>Subrata Podder</t>
  </si>
  <si>
    <t>MANISH TRIKHA &amp; SUNITA TRIKHA</t>
  </si>
  <si>
    <t xml:space="preserve">D.V.Satya Pavan Deepak &amp; </t>
  </si>
  <si>
    <t>Ashwini Nidumamidi &amp; Anantha Gopalakrishna</t>
  </si>
  <si>
    <t>B.Archana Naveen &amp; BR Naveen</t>
  </si>
  <si>
    <t>Sudhanshu</t>
  </si>
  <si>
    <t>CHINMAY KISHORE &amp; KALPANA SINHA</t>
  </si>
  <si>
    <t>VIDYA RANI B S</t>
  </si>
  <si>
    <t>B Rajendra Prasad</t>
  </si>
  <si>
    <t>Anurag Udasi &amp; Aarti Bhardwaj</t>
  </si>
  <si>
    <t>Kshitij Prakash &amp; Binay Prasad</t>
  </si>
  <si>
    <t>Ravichandran S </t>
  </si>
  <si>
    <t>Rimi Kabiraj Roy &amp; Pinaki Sankar Kabiraj</t>
  </si>
  <si>
    <t>Ritu Tiwari &amp; Deepti Mishra</t>
  </si>
  <si>
    <t>Arunprasad</t>
  </si>
  <si>
    <t>Adhiraj Badyal &amp; Gitika Gumbar</t>
  </si>
  <si>
    <t>Venkata Prabhakara Reddy Dorisala &amp; Rama Devi Pathakota</t>
  </si>
  <si>
    <t>Shaik Gaffar</t>
  </si>
  <si>
    <t>Suyash Vardhan</t>
  </si>
  <si>
    <t>KIRAN K &amp; DIVYA DEVADAS</t>
  </si>
  <si>
    <t>Neetha Eligebeth Simons &amp; Simons K John</t>
  </si>
  <si>
    <t>Anand Navaneethan</t>
  </si>
  <si>
    <t>Chilukuri Narendra Babu and Chilukuri Mani tejaswi</t>
  </si>
  <si>
    <t>ATALA SRUTILATA</t>
  </si>
  <si>
    <t>Baranitharan Karunakaran</t>
  </si>
  <si>
    <t>Gavin John</t>
  </si>
  <si>
    <t>Avinash kumar</t>
  </si>
  <si>
    <t>Venkat S Amudhan</t>
  </si>
  <si>
    <t>Venkat S Amudhan &amp; Saroja Amudhan</t>
  </si>
  <si>
    <t>Santokh Singh</t>
  </si>
  <si>
    <t>Yusuf Shabbir Ghadiyali and Tasneem Yusuf Ghadiyali</t>
  </si>
  <si>
    <t>Abhay Kumar Singh</t>
  </si>
  <si>
    <t>Pravin Popatrao Sawant</t>
  </si>
  <si>
    <t>Rashmi Chaturvedi</t>
  </si>
  <si>
    <t>Peddireddy Ramamohan Reddy</t>
  </si>
  <si>
    <t>Ranusmita Dash &amp;Biswajit Maharana</t>
  </si>
  <si>
    <t>Debajyoti Saikia</t>
  </si>
  <si>
    <t>Ankush Joshi</t>
  </si>
  <si>
    <t>Srikanth Yarlagadda</t>
  </si>
  <si>
    <t>Akhil Koul And Rajni Koul</t>
  </si>
  <si>
    <t xml:space="preserve">Anil Kumar Naidu K And  K P Anjinappa Naidu </t>
  </si>
  <si>
    <t>Abdul Samad Punekar and Hunain Fatima Punekar</t>
  </si>
  <si>
    <t>Naveen Kottuvela Thekkoot</t>
  </si>
  <si>
    <t>Raj Kamal Pagolu</t>
  </si>
  <si>
    <t>Manish Ojha and Supriya Saraswat</t>
  </si>
  <si>
    <t>Kshama Shanker</t>
  </si>
  <si>
    <t>M Prem Kumar &amp; Shaik Shabana</t>
  </si>
  <si>
    <t>Ahzam Ali &amp; Nadeem</t>
  </si>
  <si>
    <t>Sumeet Chandra &amp; Mrs Manjeet Chandra</t>
  </si>
  <si>
    <t>Sattwik Mohanty</t>
  </si>
  <si>
    <t>Vinod Kumar Sharma &amp; Mamatha S G</t>
  </si>
  <si>
    <t>Varun Anand</t>
  </si>
  <si>
    <t>Vimal M Ajithkumar</t>
  </si>
  <si>
    <t>RAJAT SRIVASTAVA &amp; NIDHI MAHESHWARI</t>
  </si>
  <si>
    <t>DR SANJAYA KUMAR MISHRA  &amp; SANGITA MISHRA</t>
  </si>
  <si>
    <t>A.PADMA</t>
  </si>
  <si>
    <t>SATYAVANI POTHUKUCHI &amp; RAVIKIRAN SAMAVEDULA</t>
  </si>
  <si>
    <t xml:space="preserve">Santosh Kumar  And  Kalpana Jha </t>
  </si>
  <si>
    <t>Shaik Gaffar M &amp; Shaik Sajida Parveen</t>
  </si>
  <si>
    <t>Joyson Furtado And Elvira Sequeira</t>
  </si>
  <si>
    <t>Venkata naga sarat kumar inuguri</t>
  </si>
  <si>
    <t>SAMRAT TIWARI</t>
  </si>
  <si>
    <t>Nishant &amp; Meena Singh</t>
  </si>
  <si>
    <t>Laxmikant Agarwal &amp; Nisha Agarwal</t>
  </si>
  <si>
    <t>Anil Dhyani</t>
  </si>
  <si>
    <t>Munni Agarwal &amp; Sandeep Agarwal</t>
  </si>
  <si>
    <t>Hemavathi KS &amp; Kishore Kumar Shetty</t>
  </si>
  <si>
    <t>Deepthi J &amp; Shakthi Prasad Kasi</t>
  </si>
  <si>
    <t>Shobhit Gupta &amp; Shaifali Kishore</t>
  </si>
  <si>
    <t>Ranjani Balasubramanyam &amp; Umesh Krishnamurthy</t>
  </si>
  <si>
    <t>Mrs. Hematala Prakash Madey &amp; Kiran Madey</t>
  </si>
  <si>
    <t>Viswanath Subramanian &amp; Yuvika Chaube</t>
  </si>
  <si>
    <t>Vijayaraj B &amp; Rukmini Devi</t>
  </si>
  <si>
    <t>J M Nanda/Nandita</t>
  </si>
  <si>
    <t>Rahul Kumar &amp; Puja Gupta</t>
  </si>
  <si>
    <t>Sangram Keshari Behera</t>
  </si>
  <si>
    <t>Jyothi Kodenkiri</t>
  </si>
  <si>
    <t>Nazrul Islam Choudhury</t>
  </si>
  <si>
    <t>Raghunath Poolakal Chamy</t>
  </si>
  <si>
    <t>Prashant Kumar, Sarita Singh</t>
  </si>
  <si>
    <t>Piyush Srivastava &amp; Akanksha Srivastava</t>
  </si>
  <si>
    <t>Mr. Somen Kundu &amp; Mrs. Sreetama Datta</t>
  </si>
  <si>
    <t>Cheryl Eulalia Pinto</t>
  </si>
  <si>
    <t>Girish G Pillai</t>
  </si>
  <si>
    <t>Neeraj Goel &amp; Kanta Goel</t>
  </si>
  <si>
    <t>Preeti E Iyer and Usha Rajan</t>
  </si>
  <si>
    <t>Mousumi Dalai &amp; Rajendra Kumar Das</t>
  </si>
  <si>
    <t>Prashant Mishra And Priyanka Mishra</t>
  </si>
  <si>
    <t>Prashant Shekhar</t>
  </si>
  <si>
    <t>Subhash Prabhakar Kale</t>
  </si>
  <si>
    <t>Deepak Vatsayan &amp; Komal Vatsayan</t>
  </si>
  <si>
    <t>KESAVA RAJU GADIRAJU &amp; SUMALATHA DANDU</t>
  </si>
  <si>
    <t>Anshul Sharma &amp; Arusshi Sharma</t>
  </si>
  <si>
    <t>Krishna Kumar S Nair &amp; 
Kadiyamkulath Ramya</t>
  </si>
  <si>
    <t>Nilabrata Goswami &amp; Debasree Banerjee</t>
  </si>
  <si>
    <t>Sameera Prasanna &amp; Harshika Rao</t>
  </si>
  <si>
    <t>Rashmi Rajput &amp; Deepak Ramakrishnan</t>
  </si>
  <si>
    <t xml:space="preserve">Mr. Rajneesh Bahukhandi &amp; Mrs. Hema Sajnani </t>
  </si>
  <si>
    <t>Mr. Venkata Naga Sudhakar Gudimetla &amp; Naga Kamakshi Pavani Mantravadi</t>
  </si>
  <si>
    <t>MADHUMALA MANJUNATH and K J Manjunath</t>
  </si>
  <si>
    <t>Nitin Puri &amp; Seemran Puri</t>
  </si>
  <si>
    <t xml:space="preserve">BANABIHARI SATAPATHY </t>
  </si>
  <si>
    <t>Vaishali Sandip Gaikwad &amp; Sandip Gautam Gaikwad</t>
  </si>
  <si>
    <t>Delnaz Sam Dalal</t>
  </si>
  <si>
    <t>Abhilash Chandran</t>
  </si>
  <si>
    <t>Fani Bhushan</t>
  </si>
  <si>
    <t>Shubha Anand</t>
  </si>
  <si>
    <t>Shruthi sinha</t>
  </si>
  <si>
    <t>Arun Kumar Singh S &amp; Priyanka</t>
  </si>
  <si>
    <t>Geobin Kottackal</t>
  </si>
  <si>
    <t>Vanitadevi Umesh Patil &amp; Suchir Patil</t>
  </si>
  <si>
    <t>Rajkumar G M &amp; Jeyalakshmi T S</t>
  </si>
  <si>
    <t>Mainak Roy &amp; Swapna Roy</t>
  </si>
  <si>
    <t xml:space="preserve"> Parankusam Prakash Rajeev</t>
  </si>
  <si>
    <t>REKHA ELLENDULA &amp; PRITHVIRAJ VISHAL ANAND VELLORE</t>
  </si>
  <si>
    <t>R H Aswin Kumar</t>
  </si>
  <si>
    <t>RAMA ARUN</t>
  </si>
  <si>
    <t xml:space="preserve"> Rajdeep Tyagi</t>
  </si>
  <si>
    <t xml:space="preserve">AJIT  NONGMEIKAPAM </t>
  </si>
  <si>
    <t>Alex Eapen &amp; Anija Alex</t>
  </si>
  <si>
    <t>Pratibha Pandey &amp; Abhishek Mishra</t>
  </si>
  <si>
    <t>Namita Kumari Choubey &amp; Kumud Kumar Shrivastav</t>
  </si>
  <si>
    <t>ASHMEET SINGH CHHABRA &amp; HARMEET KAUR</t>
  </si>
  <si>
    <t>KUMAR SUDARSHAN</t>
  </si>
  <si>
    <t>MohanNaik</t>
  </si>
  <si>
    <t>Sabyasachi Singh &amp; Monali Das</t>
  </si>
  <si>
    <t>Anshu Singh &amp; Mahendra Pratap</t>
  </si>
  <si>
    <t>Shripad Naik Raikar &amp; Shweta Naik Raiak</t>
  </si>
  <si>
    <t>Deepak Ranjan Mohanty &amp; Monalisha Rout</t>
  </si>
  <si>
    <t>Sarvesh Ranjan &amp; Nitu Ranjan</t>
  </si>
  <si>
    <t>Indraneel Mondal &amp; Jaysri Biswas</t>
  </si>
  <si>
    <t>LIPIKA ROY and AMIT KUMAR ROY</t>
  </si>
  <si>
    <t>Sumud Kumar Shrivastav</t>
  </si>
  <si>
    <t>Subananda S &amp; Ambuja M</t>
  </si>
  <si>
    <t>Chetahana</t>
  </si>
  <si>
    <t>Sachin Bhatnagar &amp; Monika Bhatnagar</t>
  </si>
  <si>
    <t>Krishna Jalan &amp; Khushbu Jalan</t>
  </si>
  <si>
    <t>Ashwini Khemka &amp; Priti Khemka</t>
  </si>
  <si>
    <t>Jayanthi Aditya Kumar</t>
  </si>
  <si>
    <t>Ajit Jain</t>
  </si>
  <si>
    <t>Rahul Raj</t>
  </si>
  <si>
    <t>Sachin Kumar Sasangan Pillai</t>
  </si>
  <si>
    <t>Sarjana Thakur &amp; Abhishek Thakur</t>
  </si>
  <si>
    <t>Mahendra Choudhary And Preeti</t>
  </si>
  <si>
    <t>Vijay Tripathi Alka Tripathi</t>
  </si>
  <si>
    <t>Adarsha Roy &amp; Lipika Roy</t>
  </si>
  <si>
    <t>Seyad Rabbani</t>
  </si>
  <si>
    <t>Mr. Ronnie D'Silva &amp; Mrs. Linet D'Silva</t>
  </si>
  <si>
    <t>Pallavi Ghosh and Jayant Kumar Ghosh</t>
  </si>
  <si>
    <t>Neha Saraswat &amp; Rajendra Pandey</t>
  </si>
  <si>
    <t>Col Jai Krishin Chawla (Retd) &amp; Rishabh Chawla</t>
  </si>
  <si>
    <t>Srinivasa Rao Yanduri</t>
  </si>
  <si>
    <t>Chetluru sheshadri lakshmi</t>
  </si>
  <si>
    <t>Muthukarthikeyan S</t>
  </si>
  <si>
    <t>G.SRINIVASA</t>
  </si>
  <si>
    <t>Suman Mondal</t>
  </si>
  <si>
    <t>Siddarth Vinod kumar</t>
  </si>
  <si>
    <t>vinod Mohand Dadlani</t>
  </si>
  <si>
    <t>Sozhan Chinnathambi</t>
  </si>
  <si>
    <t>IMMIDI RAVIPRASAD &amp; IMMIDI VIDHYA</t>
  </si>
  <si>
    <t>A K MOORTHY</t>
  </si>
  <si>
    <t>Abdul Hakeem Ahmad</t>
  </si>
  <si>
    <t>Abhishek Mishra</t>
  </si>
  <si>
    <t>Abhishek Tewari And Gagandeep Kaur</t>
  </si>
  <si>
    <t>Abinas Roy</t>
  </si>
  <si>
    <t>Achin Garg</t>
  </si>
  <si>
    <t>Adengada Muddappa Belliappa, Ashika Belliappa</t>
  </si>
  <si>
    <t>Akhtar Yasin Chohan And Farhat Akhtar Chohan</t>
  </si>
  <si>
    <t>Amit Kumar</t>
  </si>
  <si>
    <t>Anand Saha</t>
  </si>
  <si>
    <t>Ankur Negi</t>
  </si>
  <si>
    <t>Anup Kumar Singh</t>
  </si>
  <si>
    <t>Anushri Shukla, Amrit Kumar</t>
  </si>
  <si>
    <t>Arpitha Pushpahaas And Praveen Balakrishnan</t>
  </si>
  <si>
    <t>Arun Desai And Sunita Desai</t>
  </si>
  <si>
    <t>Ashish Agarwal</t>
  </si>
  <si>
    <t>Ashish Choudhary</t>
  </si>
  <si>
    <t>Ashish Upadhyay</t>
  </si>
  <si>
    <t>Ashoka Lakshmana And Shashiakala Ashoka</t>
  </si>
  <si>
    <t>Atul Kumar Pandey</t>
  </si>
  <si>
    <t>Bharath Raj Thyagaraj Ramya Raghavan</t>
  </si>
  <si>
    <t>Biswaranjan Senapati</t>
  </si>
  <si>
    <t>CELVIN MATHEW</t>
  </si>
  <si>
    <t>Chris Mathew and Bincy Chris Mathew</t>
  </si>
  <si>
    <t>Deepak Kumar Srivastava And Niharika Srivastava</t>
  </si>
  <si>
    <t>Dhirendra Singh Negi And Mamta Rana</t>
  </si>
  <si>
    <t>Ghazala Parveen</t>
  </si>
  <si>
    <t>Harsh Vardhan</t>
  </si>
  <si>
    <t>Harshita Singh And Amit Kumar Singh</t>
  </si>
  <si>
    <t>Jakkidi Ravinder Reddy</t>
  </si>
  <si>
    <t>James Job</t>
  </si>
  <si>
    <t>Janardhan Nandkumar Pillai And Prabha Nandakumar</t>
  </si>
  <si>
    <t>Jayaram Rajaram</t>
  </si>
  <si>
    <t>Jayasimha Puppala And Gottipati Bhavani</t>
  </si>
  <si>
    <t>Ketan Hirani And Urmi Hirani</t>
  </si>
  <si>
    <t>Krishna Mohan Mohana Kumar And Anannya Sethumadhavan</t>
  </si>
  <si>
    <t>Kunal Mohanty And Amar Pratap Mohanty</t>
  </si>
  <si>
    <t xml:space="preserve">Mahendra Singh </t>
  </si>
  <si>
    <t>Manasvi Kumar</t>
  </si>
  <si>
    <t>Manish Prabodh Pawar And Nidhi Manish Pawar</t>
  </si>
  <si>
    <t>Manishkumar Mohan Sharma</t>
  </si>
  <si>
    <t>MANJULA PATHAK</t>
  </si>
  <si>
    <t xml:space="preserve">Manu Saxena </t>
  </si>
  <si>
    <t>Md Arshad Hassan Rizvi And Amber Laraib</t>
  </si>
  <si>
    <t>Mital Pathak</t>
  </si>
  <si>
    <t xml:space="preserve">Mohamed Husain Dariwala </t>
  </si>
  <si>
    <t>Monson Mathew</t>
  </si>
  <si>
    <t xml:space="preserve">Mr Baiju Rajan </t>
  </si>
  <si>
    <t>Mr Riyas Ahamed Abdul Rasheed Mrs Rahmath Farsana Riyas Ahamed</t>
  </si>
  <si>
    <t>Mr Sanjay Srinivas Naidu Mrs Dhivya Sanjay Naidu</t>
  </si>
  <si>
    <t>Mriganka Mouli De &amp; Rituparna De</t>
  </si>
  <si>
    <t xml:space="preserve">Mumtaj </t>
  </si>
  <si>
    <t>Narasimhan, Sanjai</t>
  </si>
  <si>
    <t>Narendra Kumar Yadav And Reena Yadav</t>
  </si>
  <si>
    <t>Navaneeth Mambrakkat</t>
  </si>
  <si>
    <t>Naveen Kumar Kosta</t>
  </si>
  <si>
    <t>Naveen Purushotham Gamini And Sai Prasanna Gamini</t>
  </si>
  <si>
    <t>Navendu Vyas</t>
  </si>
  <si>
    <t>Nirupama Nair &amp; Deepa Ravindranath</t>
  </si>
  <si>
    <t>Nitin Chhabra</t>
  </si>
  <si>
    <t xml:space="preserve">Niyas Ahamed Kamal Basha  Fathima Begum </t>
  </si>
  <si>
    <t>Padmini Devi Godithi And Phani Kiran Maddukuri</t>
  </si>
  <si>
    <t>Pandey Vrijesh Baijnath  And Pandey Shraddha</t>
  </si>
  <si>
    <t>Parag Bhagat</t>
  </si>
  <si>
    <t>Parul Mehrotra And Archit Seth</t>
  </si>
  <si>
    <t>Pawan Kumar Kamal</t>
  </si>
  <si>
    <t>Pranav Kapoor</t>
  </si>
  <si>
    <t>Prathamesh Satish Todankar</t>
  </si>
  <si>
    <t>Pratyush Jain</t>
  </si>
  <si>
    <t>Protim Ghosh</t>
  </si>
  <si>
    <t xml:space="preserve">Pushkar Arya </t>
  </si>
  <si>
    <t>Rahul Chaturvedi</t>
  </si>
  <si>
    <t>Rahul Kumar Mishra</t>
  </si>
  <si>
    <t>Raiman Coutinho</t>
  </si>
  <si>
    <t>Rajendra Bhayyaji Panchbhai</t>
  </si>
  <si>
    <t>Rajesh Adhikari</t>
  </si>
  <si>
    <t>Raju Chacko</t>
  </si>
  <si>
    <t>Riyaz Punekar</t>
  </si>
  <si>
    <t>Rushabh Doshi</t>
  </si>
  <si>
    <t>Sabyasachi Chatterjee And Ruma Chatterjee</t>
  </si>
  <si>
    <t>Sachidananda Krishnappa Kanchan</t>
  </si>
  <si>
    <t>Sachin Prabhakar Kale</t>
  </si>
  <si>
    <t>Sachin Sarin And Shweta Sarin</t>
  </si>
  <si>
    <t>Saket Anand</t>
  </si>
  <si>
    <t>Sakshi Mahajan And Asish Kumar Sahu</t>
  </si>
  <si>
    <t>Sameer Vijay Bhedi</t>
  </si>
  <si>
    <t>Shalini Sinha And Mithlesh Kumar</t>
  </si>
  <si>
    <t>Shammi Malhotra</t>
  </si>
  <si>
    <t>SHEIK MUBARAK M</t>
  </si>
  <si>
    <t>Shivanand Lohgaonkar</t>
  </si>
  <si>
    <t>Sidharth Sankar Das And Binapani Beura</t>
  </si>
  <si>
    <t>Silgin Sidharthan Moothandassery</t>
  </si>
  <si>
    <t>Sreedevi Sreedharan And Praveen Chandran V</t>
  </si>
  <si>
    <t>Srikanth Alajangi</t>
  </si>
  <si>
    <t>Srikanth M S</t>
  </si>
  <si>
    <t>Subhas Chandra Pattnaik And Bobby Mohanty</t>
  </si>
  <si>
    <t>Subir Mukherjee</t>
  </si>
  <si>
    <t>Sudha Natarajan</t>
  </si>
  <si>
    <t>Sumit Raj And Aabha Kumari Bhagat</t>
  </si>
  <si>
    <t>SUNIL DAKUA</t>
  </si>
  <si>
    <t>Swapnil Vivek Natu</t>
  </si>
  <si>
    <t>Syed Zoheb Ali</t>
  </si>
  <si>
    <t>Tanmaya Jirlimath And Veerangouda Patil</t>
  </si>
  <si>
    <t>Vaibhav Sohoni</t>
  </si>
  <si>
    <t>Victoria Pinjani And Sani Dewal</t>
  </si>
  <si>
    <t>Vikas K Sharma And Kirti Sharma</t>
  </si>
  <si>
    <t>Vishal Bajpai</t>
  </si>
  <si>
    <t>Wilson</t>
  </si>
  <si>
    <t>Yashvir Singh Chauhan</t>
  </si>
  <si>
    <t>Yatiraj Tantri</t>
  </si>
  <si>
    <t>Yengkhom Mayeksana Singh</t>
  </si>
  <si>
    <t>Gautham Reddy</t>
  </si>
  <si>
    <t>Ignatius Mendonsa</t>
  </si>
  <si>
    <t>Natasha Chakerwarti &amp; Vamshi Krishna Mokshagundam</t>
  </si>
  <si>
    <t>Lulu Kumar Sahoo &amp; Anitha Barri</t>
  </si>
  <si>
    <t xml:space="preserve"> J Edwin Raj Britto</t>
  </si>
  <si>
    <t xml:space="preserve"> Prithi Krishnamurthy &amp; C Ramesh Kumar</t>
  </si>
  <si>
    <t xml:space="preserve">Admitted by Erstwhile RP Before 03.05.2023 </t>
  </si>
  <si>
    <t>Condoned by NCLT 17.07.2023</t>
  </si>
  <si>
    <t>Condoned by NCLT 01.12.2023</t>
  </si>
  <si>
    <t>Homebuyer</t>
  </si>
  <si>
    <t>NA</t>
  </si>
  <si>
    <t>Nil</t>
  </si>
  <si>
    <t>Total</t>
  </si>
  <si>
    <t xml:space="preserve">Name of the Corporate Debtor : Skylark Mansions Private Limited - Project Ithaca </t>
  </si>
  <si>
    <t>Date of Commencemnt of CIRP : 07-02-2020</t>
  </si>
  <si>
    <t>List of Creditors as on : 01-05-2024</t>
  </si>
  <si>
    <t>Admitted by Erstwhile RP Before 03.05.2023</t>
  </si>
  <si>
    <t>Nitin Sharma</t>
  </si>
  <si>
    <t>Anil Madan</t>
  </si>
  <si>
    <t>Devina Rastogi</t>
  </si>
  <si>
    <t>Condoned by NCLT 05.04.2024</t>
  </si>
  <si>
    <t>Condoned by NCLT 17.10.2023</t>
  </si>
  <si>
    <t>List of Creditors as on : 12-09-2024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</si>
</sst>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%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Trebuchet MS"/>
      <family val="2"/>
    </font>
    <font>
      <sz val="11"/>
      <name val="Trebuchet MS"/>
      <family val="2"/>
    </font>
    <font>
      <b/>
      <sz val="11"/>
      <color theme="1"/>
      <name val="Trebuchet MS"/>
      <family val="2"/>
    </font>
    <font>
      <sz val="11"/>
      <color rgb="FF000000"/>
      <name val="Trebuchet MS"/>
      <family val="2"/>
    </font>
    <font>
      <sz val="11"/>
      <color theme="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44" fontId="3" fillId="0" borderId="1" xfId="0" applyNumberFormat="1" applyFont="1" applyBorder="1" applyAlignment="1">
      <alignment horizontal="left" vertical="top" wrapText="1"/>
    </xf>
    <xf numFmtId="3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4" fontId="3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 applyProtection="1">
      <alignment horizontal="center" vertical="center"/>
      <protection locked="0"/>
    </xf>
    <xf numFmtId="4" fontId="3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top" wrapText="1"/>
    </xf>
    <xf numFmtId="4" fontId="3" fillId="0" borderId="0" xfId="0" applyNumberFormat="1" applyFont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11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CC8E8-5F0F-4EE9-B733-8ED73B4418DB}">
  <sheetPr>
    <pageSetUpPr fitToPage="1"/>
  </sheetPr>
  <dimension ref="A1:IB903"/>
  <sheetViews>
    <sheetView topLeftCell="A759" zoomScale="85" zoomScaleNormal="85" workbookViewId="0">
      <selection activeCell="A759" sqref="A1:XFD1048576"/>
    </sheetView>
  </sheetViews>
  <sheetFormatPr defaultColWidth="9.109375" defaultRowHeight="14.4" x14ac:dyDescent="0.3"/>
  <cols>
    <col min="1" max="1" width="10.109375" style="1" customWidth="1"/>
    <col min="2" max="2" width="29.44140625" style="5" customWidth="1"/>
    <col min="3" max="3" width="21.33203125" style="5" customWidth="1"/>
    <col min="4" max="4" width="22" style="18" customWidth="1"/>
    <col min="5" max="5" width="20.6640625" style="18" customWidth="1"/>
    <col min="6" max="6" width="21.33203125" style="1" customWidth="1"/>
    <col min="7" max="7" width="16.5546875" style="1" customWidth="1"/>
    <col min="8" max="8" width="11.88671875" style="1" customWidth="1"/>
    <col min="9" max="9" width="9.109375" style="1"/>
    <col min="10" max="10" width="12.6640625" style="30" customWidth="1"/>
    <col min="11" max="11" width="9.33203125" style="1" customWidth="1"/>
    <col min="12" max="12" width="9.109375" style="1"/>
    <col min="13" max="13" width="15.88671875" style="1" customWidth="1"/>
    <col min="14" max="14" width="11.6640625" style="1" customWidth="1"/>
    <col min="15" max="16384" width="9.109375" style="1"/>
  </cols>
  <sheetData>
    <row r="1" spans="1:236" s="9" customFormat="1" x14ac:dyDescent="0.3">
      <c r="A1" s="36" t="s">
        <v>902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</row>
    <row r="2" spans="1:236" s="9" customFormat="1" x14ac:dyDescent="0.3">
      <c r="A2" s="36" t="s">
        <v>903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</row>
    <row r="3" spans="1:236" s="9" customFormat="1" x14ac:dyDescent="0.3">
      <c r="A3" s="36" t="s">
        <v>904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</row>
    <row r="4" spans="1:236" s="9" customFormat="1" ht="19.5" customHeight="1" x14ac:dyDescent="0.3">
      <c r="A4" s="36" t="s">
        <v>0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</row>
    <row r="5" spans="1:236" ht="63" customHeight="1" x14ac:dyDescent="0.3">
      <c r="A5" s="9" t="s">
        <v>1</v>
      </c>
      <c r="B5" s="9" t="s">
        <v>2</v>
      </c>
      <c r="C5" s="36" t="s">
        <v>17</v>
      </c>
      <c r="D5" s="36"/>
      <c r="E5" s="36" t="s">
        <v>5</v>
      </c>
      <c r="F5" s="36"/>
      <c r="G5" s="36"/>
      <c r="H5" s="36"/>
      <c r="I5" s="36"/>
      <c r="J5" s="28"/>
      <c r="K5" s="10" t="s">
        <v>12</v>
      </c>
      <c r="L5" s="9" t="s">
        <v>13</v>
      </c>
      <c r="M5" s="9" t="s">
        <v>14</v>
      </c>
      <c r="N5" s="9" t="s">
        <v>15</v>
      </c>
      <c r="O5" s="9" t="s">
        <v>16</v>
      </c>
    </row>
    <row r="6" spans="1:236" ht="57.6" x14ac:dyDescent="0.3">
      <c r="A6" s="9"/>
      <c r="B6" s="2"/>
      <c r="C6" s="9" t="s">
        <v>3</v>
      </c>
      <c r="D6" s="11" t="s">
        <v>4</v>
      </c>
      <c r="E6" s="11" t="s">
        <v>6</v>
      </c>
      <c r="F6" s="9" t="s">
        <v>7</v>
      </c>
      <c r="G6" s="9" t="s">
        <v>8</v>
      </c>
      <c r="H6" s="9" t="s">
        <v>9</v>
      </c>
      <c r="I6" s="9" t="s">
        <v>10</v>
      </c>
      <c r="J6" s="28" t="s">
        <v>11</v>
      </c>
      <c r="K6" s="10"/>
      <c r="L6" s="9"/>
      <c r="M6" s="9"/>
      <c r="N6" s="9"/>
      <c r="O6" s="9"/>
    </row>
    <row r="7" spans="1:236" ht="28.8" x14ac:dyDescent="0.3">
      <c r="A7" s="9">
        <v>1</v>
      </c>
      <c r="B7" s="2" t="s">
        <v>19</v>
      </c>
      <c r="C7" s="2" t="s">
        <v>895</v>
      </c>
      <c r="D7" s="15">
        <v>9508729</v>
      </c>
      <c r="E7" s="13">
        <v>7947582.6421643831</v>
      </c>
      <c r="F7" s="9" t="s">
        <v>898</v>
      </c>
      <c r="G7" s="9" t="s">
        <v>899</v>
      </c>
      <c r="H7" s="9" t="s">
        <v>899</v>
      </c>
      <c r="I7" s="9" t="s">
        <v>899</v>
      </c>
      <c r="J7" s="28">
        <v>1.0195306488029335E-3</v>
      </c>
      <c r="K7" s="9" t="s">
        <v>900</v>
      </c>
      <c r="L7" s="9" t="s">
        <v>900</v>
      </c>
      <c r="M7" s="11">
        <f>D7-E7</f>
        <v>1561146.3578356169</v>
      </c>
      <c r="N7" s="9" t="s">
        <v>900</v>
      </c>
      <c r="O7" s="9"/>
    </row>
    <row r="8" spans="1:236" ht="28.8" x14ac:dyDescent="0.3">
      <c r="A8" s="9">
        <v>2</v>
      </c>
      <c r="B8" s="2" t="s">
        <v>20</v>
      </c>
      <c r="C8" s="2" t="s">
        <v>895</v>
      </c>
      <c r="D8" s="15">
        <v>9466411</v>
      </c>
      <c r="E8" s="13">
        <v>8400252.3697260264</v>
      </c>
      <c r="F8" s="9" t="s">
        <v>898</v>
      </c>
      <c r="G8" s="9" t="s">
        <v>899</v>
      </c>
      <c r="H8" s="9" t="s">
        <v>899</v>
      </c>
      <c r="I8" s="9" t="s">
        <v>899</v>
      </c>
      <c r="J8" s="28">
        <v>1.0775999614245995E-3</v>
      </c>
      <c r="K8" s="9" t="s">
        <v>900</v>
      </c>
      <c r="L8" s="9" t="s">
        <v>900</v>
      </c>
      <c r="M8" s="11">
        <f t="shared" ref="M8:M71" si="0">D8-E8</f>
        <v>1066158.6302739736</v>
      </c>
      <c r="N8" s="9" t="s">
        <v>900</v>
      </c>
      <c r="O8" s="9"/>
    </row>
    <row r="9" spans="1:236" ht="28.8" x14ac:dyDescent="0.3">
      <c r="A9" s="9">
        <v>3</v>
      </c>
      <c r="B9" s="2" t="s">
        <v>21</v>
      </c>
      <c r="C9" s="2" t="s">
        <v>895</v>
      </c>
      <c r="D9" s="15">
        <v>8835391</v>
      </c>
      <c r="E9" s="13">
        <v>7175410.8748835614</v>
      </c>
      <c r="F9" s="9" t="s">
        <v>898</v>
      </c>
      <c r="G9" s="9" t="s">
        <v>899</v>
      </c>
      <c r="H9" s="9" t="s">
        <v>899</v>
      </c>
      <c r="I9" s="9" t="s">
        <v>899</v>
      </c>
      <c r="J9" s="28">
        <v>9.2047502166085076E-4</v>
      </c>
      <c r="K9" s="9" t="s">
        <v>900</v>
      </c>
      <c r="L9" s="9" t="s">
        <v>900</v>
      </c>
      <c r="M9" s="11">
        <f t="shared" si="0"/>
        <v>1659980.1251164386</v>
      </c>
      <c r="N9" s="9" t="s">
        <v>900</v>
      </c>
      <c r="O9" s="9"/>
    </row>
    <row r="10" spans="1:236" ht="28.8" x14ac:dyDescent="0.3">
      <c r="A10" s="9">
        <v>4</v>
      </c>
      <c r="B10" s="2" t="s">
        <v>22</v>
      </c>
      <c r="C10" s="2" t="s">
        <v>905</v>
      </c>
      <c r="D10" s="15">
        <v>5225866</v>
      </c>
      <c r="E10" s="13">
        <v>4689073.1145205479</v>
      </c>
      <c r="F10" s="9" t="s">
        <v>898</v>
      </c>
      <c r="G10" s="9" t="s">
        <v>899</v>
      </c>
      <c r="H10" s="9" t="s">
        <v>899</v>
      </c>
      <c r="I10" s="9" t="s">
        <v>899</v>
      </c>
      <c r="J10" s="28">
        <v>6.0152300013449134E-4</v>
      </c>
      <c r="K10" s="9" t="s">
        <v>900</v>
      </c>
      <c r="L10" s="9" t="s">
        <v>900</v>
      </c>
      <c r="M10" s="11">
        <f t="shared" si="0"/>
        <v>536792.88547945209</v>
      </c>
      <c r="N10" s="9" t="s">
        <v>900</v>
      </c>
      <c r="O10" s="9"/>
    </row>
    <row r="11" spans="1:236" ht="28.8" x14ac:dyDescent="0.3">
      <c r="A11" s="9">
        <v>5</v>
      </c>
      <c r="B11" s="2" t="s">
        <v>23</v>
      </c>
      <c r="C11" s="2" t="s">
        <v>905</v>
      </c>
      <c r="D11" s="15">
        <v>7667749</v>
      </c>
      <c r="E11" s="13">
        <v>7102369.4710958898</v>
      </c>
      <c r="F11" s="9" t="s">
        <v>898</v>
      </c>
      <c r="G11" s="9" t="s">
        <v>899</v>
      </c>
      <c r="H11" s="9" t="s">
        <v>899</v>
      </c>
      <c r="I11" s="9" t="s">
        <v>899</v>
      </c>
      <c r="J11" s="28">
        <v>9.1110513484796683E-4</v>
      </c>
      <c r="K11" s="9" t="s">
        <v>900</v>
      </c>
      <c r="L11" s="9" t="s">
        <v>900</v>
      </c>
      <c r="M11" s="11">
        <f t="shared" si="0"/>
        <v>565379.52890411019</v>
      </c>
      <c r="N11" s="9" t="s">
        <v>900</v>
      </c>
      <c r="O11" s="9"/>
    </row>
    <row r="12" spans="1:236" ht="28.8" x14ac:dyDescent="0.3">
      <c r="A12" s="9">
        <v>6</v>
      </c>
      <c r="B12" s="2" t="s">
        <v>24</v>
      </c>
      <c r="C12" s="2" t="s">
        <v>905</v>
      </c>
      <c r="D12" s="15">
        <v>10727143</v>
      </c>
      <c r="E12" s="13">
        <v>8850867.9131506849</v>
      </c>
      <c r="F12" s="9" t="s">
        <v>898</v>
      </c>
      <c r="G12" s="9" t="s">
        <v>899</v>
      </c>
      <c r="H12" s="9" t="s">
        <v>899</v>
      </c>
      <c r="I12" s="9" t="s">
        <v>899</v>
      </c>
      <c r="J12" s="28">
        <v>1.1354057594934466E-3</v>
      </c>
      <c r="K12" s="9" t="s">
        <v>900</v>
      </c>
      <c r="L12" s="9" t="s">
        <v>900</v>
      </c>
      <c r="M12" s="11">
        <f t="shared" si="0"/>
        <v>1876275.0868493151</v>
      </c>
      <c r="N12" s="9" t="s">
        <v>900</v>
      </c>
      <c r="O12" s="9"/>
    </row>
    <row r="13" spans="1:236" ht="28.8" x14ac:dyDescent="0.3">
      <c r="A13" s="9">
        <v>7</v>
      </c>
      <c r="B13" s="3" t="s">
        <v>25</v>
      </c>
      <c r="C13" s="2" t="s">
        <v>905</v>
      </c>
      <c r="D13" s="15">
        <v>8639383</v>
      </c>
      <c r="E13" s="13">
        <v>6472174.2152328771</v>
      </c>
      <c r="F13" s="9" t="s">
        <v>898</v>
      </c>
      <c r="G13" s="9" t="s">
        <v>899</v>
      </c>
      <c r="H13" s="9" t="s">
        <v>899</v>
      </c>
      <c r="I13" s="9" t="s">
        <v>899</v>
      </c>
      <c r="J13" s="28">
        <v>8.3026251804095574E-4</v>
      </c>
      <c r="K13" s="9" t="s">
        <v>900</v>
      </c>
      <c r="L13" s="9" t="s">
        <v>900</v>
      </c>
      <c r="M13" s="11">
        <f t="shared" si="0"/>
        <v>2167208.7847671229</v>
      </c>
      <c r="N13" s="9" t="s">
        <v>900</v>
      </c>
      <c r="O13" s="9"/>
    </row>
    <row r="14" spans="1:236" ht="28.8" x14ac:dyDescent="0.3">
      <c r="A14" s="9">
        <v>8</v>
      </c>
      <c r="B14" s="2" t="s">
        <v>26</v>
      </c>
      <c r="C14" s="2" t="s">
        <v>905</v>
      </c>
      <c r="D14" s="15">
        <v>5569705</v>
      </c>
      <c r="E14" s="13">
        <v>4597792.2157534249</v>
      </c>
      <c r="F14" s="9" t="s">
        <v>898</v>
      </c>
      <c r="G14" s="9" t="s">
        <v>899</v>
      </c>
      <c r="H14" s="9" t="s">
        <v>899</v>
      </c>
      <c r="I14" s="9" t="s">
        <v>899</v>
      </c>
      <c r="J14" s="28">
        <v>5.8981331706059307E-4</v>
      </c>
      <c r="K14" s="9" t="s">
        <v>900</v>
      </c>
      <c r="L14" s="9" t="s">
        <v>900</v>
      </c>
      <c r="M14" s="11">
        <f t="shared" si="0"/>
        <v>971912.78424657509</v>
      </c>
      <c r="N14" s="9" t="s">
        <v>900</v>
      </c>
      <c r="O14" s="9"/>
    </row>
    <row r="15" spans="1:236" ht="28.8" x14ac:dyDescent="0.3">
      <c r="A15" s="9">
        <v>9</v>
      </c>
      <c r="B15" s="2" t="s">
        <v>27</v>
      </c>
      <c r="C15" s="2" t="s">
        <v>905</v>
      </c>
      <c r="D15" s="15">
        <v>7828095</v>
      </c>
      <c r="E15" s="13">
        <v>7153241.1641042223</v>
      </c>
      <c r="F15" s="9" t="s">
        <v>898</v>
      </c>
      <c r="G15" s="9" t="s">
        <v>899</v>
      </c>
      <c r="H15" s="9" t="s">
        <v>899</v>
      </c>
      <c r="I15" s="9" t="s">
        <v>899</v>
      </c>
      <c r="J15" s="28">
        <v>9.1763105002415227E-4</v>
      </c>
      <c r="K15" s="9" t="s">
        <v>900</v>
      </c>
      <c r="L15" s="9" t="s">
        <v>900</v>
      </c>
      <c r="M15" s="11">
        <f t="shared" si="0"/>
        <v>674853.83589577768</v>
      </c>
      <c r="N15" s="9" t="s">
        <v>900</v>
      </c>
      <c r="O15" s="9"/>
    </row>
    <row r="16" spans="1:236" ht="28.8" x14ac:dyDescent="0.3">
      <c r="A16" s="9">
        <v>10</v>
      </c>
      <c r="B16" s="2" t="s">
        <v>28</v>
      </c>
      <c r="C16" s="2" t="s">
        <v>905</v>
      </c>
      <c r="D16" s="15">
        <v>6259027</v>
      </c>
      <c r="E16" s="13">
        <v>3882029.5143150687</v>
      </c>
      <c r="F16" s="9" t="s">
        <v>898</v>
      </c>
      <c r="G16" s="9" t="s">
        <v>899</v>
      </c>
      <c r="H16" s="9" t="s">
        <v>899</v>
      </c>
      <c r="I16" s="9" t="s">
        <v>899</v>
      </c>
      <c r="J16" s="28">
        <v>4.9799394955695982E-4</v>
      </c>
      <c r="K16" s="9" t="s">
        <v>900</v>
      </c>
      <c r="L16" s="9" t="s">
        <v>900</v>
      </c>
      <c r="M16" s="11">
        <f t="shared" si="0"/>
        <v>2376997.4856849313</v>
      </c>
      <c r="N16" s="9" t="s">
        <v>900</v>
      </c>
      <c r="O16" s="9"/>
    </row>
    <row r="17" spans="1:15" ht="28.8" x14ac:dyDescent="0.3">
      <c r="A17" s="9">
        <v>11</v>
      </c>
      <c r="B17" s="2" t="s">
        <v>29</v>
      </c>
      <c r="C17" s="2" t="s">
        <v>905</v>
      </c>
      <c r="D17" s="15">
        <v>10647209</v>
      </c>
      <c r="E17" s="13">
        <v>8980928.2235616446</v>
      </c>
      <c r="F17" s="9" t="s">
        <v>898</v>
      </c>
      <c r="G17" s="9" t="s">
        <v>899</v>
      </c>
      <c r="H17" s="9" t="s">
        <v>899</v>
      </c>
      <c r="I17" s="9" t="s">
        <v>899</v>
      </c>
      <c r="J17" s="28">
        <v>1.1520901374517595E-3</v>
      </c>
      <c r="K17" s="9" t="s">
        <v>900</v>
      </c>
      <c r="L17" s="9" t="s">
        <v>900</v>
      </c>
      <c r="M17" s="11">
        <f t="shared" si="0"/>
        <v>1666280.7764383554</v>
      </c>
      <c r="N17" s="9" t="s">
        <v>900</v>
      </c>
      <c r="O17" s="9"/>
    </row>
    <row r="18" spans="1:15" ht="28.8" x14ac:dyDescent="0.3">
      <c r="A18" s="9">
        <v>12</v>
      </c>
      <c r="B18" s="2" t="s">
        <v>30</v>
      </c>
      <c r="C18" s="2" t="s">
        <v>905</v>
      </c>
      <c r="D18" s="15">
        <v>5218937</v>
      </c>
      <c r="E18" s="13">
        <v>4714175.1619178085</v>
      </c>
      <c r="F18" s="9" t="s">
        <v>898</v>
      </c>
      <c r="G18" s="9" t="s">
        <v>899</v>
      </c>
      <c r="H18" s="9" t="s">
        <v>899</v>
      </c>
      <c r="I18" s="9" t="s">
        <v>899</v>
      </c>
      <c r="J18" s="28">
        <v>6.0474313735375547E-4</v>
      </c>
      <c r="K18" s="9" t="s">
        <v>900</v>
      </c>
      <c r="L18" s="9" t="s">
        <v>900</v>
      </c>
      <c r="M18" s="11">
        <f t="shared" si="0"/>
        <v>504761.83808219153</v>
      </c>
      <c r="N18" s="9" t="s">
        <v>900</v>
      </c>
      <c r="O18" s="9"/>
    </row>
    <row r="19" spans="1:15" ht="28.8" x14ac:dyDescent="0.3">
      <c r="A19" s="9">
        <v>13</v>
      </c>
      <c r="B19" s="2" t="s">
        <v>31</v>
      </c>
      <c r="C19" s="2" t="s">
        <v>905</v>
      </c>
      <c r="D19" s="15">
        <v>6826040</v>
      </c>
      <c r="E19" s="13">
        <v>6239084.6043698629</v>
      </c>
      <c r="F19" s="9" t="s">
        <v>898</v>
      </c>
      <c r="G19" s="9" t="s">
        <v>899</v>
      </c>
      <c r="H19" s="9" t="s">
        <v>899</v>
      </c>
      <c r="I19" s="9" t="s">
        <v>899</v>
      </c>
      <c r="J19" s="28">
        <v>8.0036135024036848E-4</v>
      </c>
      <c r="K19" s="9" t="s">
        <v>900</v>
      </c>
      <c r="L19" s="9" t="s">
        <v>900</v>
      </c>
      <c r="M19" s="11">
        <f t="shared" si="0"/>
        <v>586955.39563013706</v>
      </c>
      <c r="N19" s="9" t="s">
        <v>900</v>
      </c>
      <c r="O19" s="9"/>
    </row>
    <row r="20" spans="1:15" ht="28.8" x14ac:dyDescent="0.3">
      <c r="A20" s="9">
        <v>14</v>
      </c>
      <c r="B20" s="2" t="s">
        <v>32</v>
      </c>
      <c r="C20" s="2" t="s">
        <v>905</v>
      </c>
      <c r="D20" s="15">
        <v>4729344</v>
      </c>
      <c r="E20" s="13">
        <v>3520143.4520547944</v>
      </c>
      <c r="F20" s="9" t="s">
        <v>898</v>
      </c>
      <c r="G20" s="9" t="s">
        <v>899</v>
      </c>
      <c r="H20" s="9" t="s">
        <v>899</v>
      </c>
      <c r="I20" s="9" t="s">
        <v>899</v>
      </c>
      <c r="J20" s="28">
        <v>4.5157053397754311E-4</v>
      </c>
      <c r="K20" s="9" t="s">
        <v>900</v>
      </c>
      <c r="L20" s="9" t="s">
        <v>900</v>
      </c>
      <c r="M20" s="11">
        <f t="shared" si="0"/>
        <v>1209200.5479452056</v>
      </c>
      <c r="N20" s="9" t="s">
        <v>900</v>
      </c>
      <c r="O20" s="9"/>
    </row>
    <row r="21" spans="1:15" ht="28.8" x14ac:dyDescent="0.3">
      <c r="A21" s="9">
        <v>15</v>
      </c>
      <c r="B21" s="4" t="s">
        <v>33</v>
      </c>
      <c r="C21" s="2" t="s">
        <v>905</v>
      </c>
      <c r="D21" s="19">
        <v>14165424</v>
      </c>
      <c r="E21" s="14">
        <v>14127522.207808219</v>
      </c>
      <c r="F21" s="9" t="s">
        <v>898</v>
      </c>
      <c r="G21" s="9" t="s">
        <v>899</v>
      </c>
      <c r="H21" s="9" t="s">
        <v>899</v>
      </c>
      <c r="I21" s="9" t="s">
        <v>899</v>
      </c>
      <c r="J21" s="28">
        <v>1.8123047637265014E-3</v>
      </c>
      <c r="K21" s="9" t="s">
        <v>900</v>
      </c>
      <c r="L21" s="9" t="s">
        <v>900</v>
      </c>
      <c r="M21" s="11">
        <f t="shared" si="0"/>
        <v>37901.792191781104</v>
      </c>
      <c r="N21" s="9" t="s">
        <v>900</v>
      </c>
      <c r="O21" s="9"/>
    </row>
    <row r="22" spans="1:15" ht="28.8" x14ac:dyDescent="0.3">
      <c r="A22" s="9">
        <v>16</v>
      </c>
      <c r="B22" s="2" t="s">
        <v>34</v>
      </c>
      <c r="C22" s="2" t="s">
        <v>905</v>
      </c>
      <c r="D22" s="15">
        <v>8116731</v>
      </c>
      <c r="E22" s="13">
        <v>7170501.2328767125</v>
      </c>
      <c r="F22" s="9" t="s">
        <v>898</v>
      </c>
      <c r="G22" s="9" t="s">
        <v>899</v>
      </c>
      <c r="H22" s="9" t="s">
        <v>899</v>
      </c>
      <c r="I22" s="9" t="s">
        <v>899</v>
      </c>
      <c r="J22" s="28">
        <v>9.1984520367392264E-4</v>
      </c>
      <c r="K22" s="9" t="s">
        <v>900</v>
      </c>
      <c r="L22" s="9" t="s">
        <v>900</v>
      </c>
      <c r="M22" s="11">
        <f t="shared" si="0"/>
        <v>946229.76712328754</v>
      </c>
      <c r="N22" s="9" t="s">
        <v>900</v>
      </c>
      <c r="O22" s="9"/>
    </row>
    <row r="23" spans="1:15" ht="28.8" x14ac:dyDescent="0.3">
      <c r="A23" s="9">
        <v>17</v>
      </c>
      <c r="B23" s="2" t="s">
        <v>35</v>
      </c>
      <c r="C23" s="2" t="s">
        <v>905</v>
      </c>
      <c r="D23" s="15">
        <v>9362674</v>
      </c>
      <c r="E23" s="13">
        <v>7700652.0559424656</v>
      </c>
      <c r="F23" s="9" t="s">
        <v>898</v>
      </c>
      <c r="G23" s="9" t="s">
        <v>899</v>
      </c>
      <c r="H23" s="9" t="s">
        <v>899</v>
      </c>
      <c r="I23" s="9" t="s">
        <v>899</v>
      </c>
      <c r="J23" s="28">
        <v>9.878539350001111E-4</v>
      </c>
      <c r="K23" s="9" t="s">
        <v>900</v>
      </c>
      <c r="L23" s="9" t="s">
        <v>900</v>
      </c>
      <c r="M23" s="11">
        <f t="shared" si="0"/>
        <v>1662021.9440575344</v>
      </c>
      <c r="N23" s="9" t="s">
        <v>900</v>
      </c>
      <c r="O23" s="9"/>
    </row>
    <row r="24" spans="1:15" ht="28.8" x14ac:dyDescent="0.3">
      <c r="A24" s="9">
        <v>18</v>
      </c>
      <c r="B24" s="2" t="s">
        <v>36</v>
      </c>
      <c r="C24" s="2" t="s">
        <v>905</v>
      </c>
      <c r="D24" s="15">
        <v>5863968</v>
      </c>
      <c r="E24" s="13">
        <v>5008855.5928767119</v>
      </c>
      <c r="F24" s="9" t="s">
        <v>898</v>
      </c>
      <c r="G24" s="9" t="s">
        <v>899</v>
      </c>
      <c r="H24" s="9" t="s">
        <v>899</v>
      </c>
      <c r="I24" s="9" t="s">
        <v>899</v>
      </c>
      <c r="J24" s="28">
        <v>6.4254528984364009E-4</v>
      </c>
      <c r="K24" s="9" t="s">
        <v>900</v>
      </c>
      <c r="L24" s="9" t="s">
        <v>900</v>
      </c>
      <c r="M24" s="11">
        <f t="shared" si="0"/>
        <v>855112.40712328814</v>
      </c>
      <c r="N24" s="9" t="s">
        <v>900</v>
      </c>
    </row>
    <row r="25" spans="1:15" ht="28.8" x14ac:dyDescent="0.3">
      <c r="A25" s="9">
        <v>19</v>
      </c>
      <c r="B25" s="2" t="s">
        <v>37</v>
      </c>
      <c r="C25" s="2" t="s">
        <v>905</v>
      </c>
      <c r="D25" s="15">
        <v>5666576</v>
      </c>
      <c r="E25" s="13">
        <v>8378832</v>
      </c>
      <c r="F25" s="9" t="s">
        <v>898</v>
      </c>
      <c r="G25" s="9" t="s">
        <v>899</v>
      </c>
      <c r="H25" s="9" t="s">
        <v>899</v>
      </c>
      <c r="I25" s="9" t="s">
        <v>899</v>
      </c>
      <c r="J25" s="28">
        <v>1.0748521166486908E-3</v>
      </c>
      <c r="K25" s="9" t="s">
        <v>900</v>
      </c>
      <c r="L25" s="9" t="s">
        <v>900</v>
      </c>
      <c r="M25" s="11">
        <f t="shared" si="0"/>
        <v>-2712256</v>
      </c>
      <c r="N25" s="9" t="s">
        <v>900</v>
      </c>
    </row>
    <row r="26" spans="1:15" ht="28.8" x14ac:dyDescent="0.3">
      <c r="A26" s="9">
        <v>20</v>
      </c>
      <c r="B26" s="2" t="s">
        <v>38</v>
      </c>
      <c r="C26" s="2" t="s">
        <v>905</v>
      </c>
      <c r="D26" s="15">
        <v>5551705</v>
      </c>
      <c r="E26" s="13">
        <v>5157497.42109589</v>
      </c>
      <c r="F26" s="9" t="s">
        <v>898</v>
      </c>
      <c r="G26" s="9" t="s">
        <v>899</v>
      </c>
      <c r="H26" s="9" t="s">
        <v>899</v>
      </c>
      <c r="I26" s="9" t="s">
        <v>899</v>
      </c>
      <c r="J26" s="28">
        <v>6.6161333938609596E-4</v>
      </c>
      <c r="K26" s="9" t="s">
        <v>900</v>
      </c>
      <c r="L26" s="9" t="s">
        <v>900</v>
      </c>
      <c r="M26" s="11">
        <f t="shared" si="0"/>
        <v>394207.57890411001</v>
      </c>
      <c r="N26" s="9" t="s">
        <v>900</v>
      </c>
    </row>
    <row r="27" spans="1:15" ht="28.8" x14ac:dyDescent="0.3">
      <c r="A27" s="9">
        <v>21</v>
      </c>
      <c r="B27" s="2" t="s">
        <v>39</v>
      </c>
      <c r="C27" s="2" t="s">
        <v>905</v>
      </c>
      <c r="D27" s="15">
        <v>8782514.0299999993</v>
      </c>
      <c r="E27" s="13">
        <v>5105545.2678082194</v>
      </c>
      <c r="F27" s="9" t="s">
        <v>898</v>
      </c>
      <c r="G27" s="9" t="s">
        <v>899</v>
      </c>
      <c r="H27" s="9" t="s">
        <v>899</v>
      </c>
      <c r="I27" s="9" t="s">
        <v>899</v>
      </c>
      <c r="J27" s="28">
        <v>6.5494882076038417E-4</v>
      </c>
      <c r="K27" s="9" t="s">
        <v>900</v>
      </c>
      <c r="L27" s="9" t="s">
        <v>900</v>
      </c>
      <c r="M27" s="11">
        <f t="shared" si="0"/>
        <v>3676968.7621917799</v>
      </c>
      <c r="N27" s="9" t="s">
        <v>900</v>
      </c>
    </row>
    <row r="28" spans="1:15" ht="28.8" x14ac:dyDescent="0.3">
      <c r="A28" s="9">
        <v>22</v>
      </c>
      <c r="B28" s="2" t="s">
        <v>40</v>
      </c>
      <c r="C28" s="2" t="s">
        <v>905</v>
      </c>
      <c r="D28" s="15">
        <v>12362948</v>
      </c>
      <c r="E28" s="13">
        <v>9848975.8742465749</v>
      </c>
      <c r="F28" s="9" t="s">
        <v>898</v>
      </c>
      <c r="G28" s="9" t="s">
        <v>899</v>
      </c>
      <c r="H28" s="9" t="s">
        <v>899</v>
      </c>
      <c r="I28" s="9" t="s">
        <v>899</v>
      </c>
      <c r="J28" s="28">
        <v>1.2634449008233869E-3</v>
      </c>
      <c r="K28" s="9" t="s">
        <v>900</v>
      </c>
      <c r="L28" s="9" t="s">
        <v>900</v>
      </c>
      <c r="M28" s="11">
        <f t="shared" si="0"/>
        <v>2513972.1257534251</v>
      </c>
      <c r="N28" s="9" t="s">
        <v>900</v>
      </c>
    </row>
    <row r="29" spans="1:15" ht="28.8" x14ac:dyDescent="0.3">
      <c r="A29" s="9">
        <v>23</v>
      </c>
      <c r="B29" s="4" t="s">
        <v>41</v>
      </c>
      <c r="C29" s="2" t="s">
        <v>905</v>
      </c>
      <c r="D29" s="19">
        <v>9861944</v>
      </c>
      <c r="E29" s="14">
        <v>9078009.9402739722</v>
      </c>
      <c r="F29" s="9" t="s">
        <v>898</v>
      </c>
      <c r="G29" s="9" t="s">
        <v>899</v>
      </c>
      <c r="H29" s="9" t="s">
        <v>899</v>
      </c>
      <c r="I29" s="9" t="s">
        <v>899</v>
      </c>
      <c r="J29" s="28">
        <v>1.1645439602156165E-3</v>
      </c>
      <c r="K29" s="9" t="s">
        <v>900</v>
      </c>
      <c r="L29" s="9" t="s">
        <v>900</v>
      </c>
      <c r="M29" s="11">
        <f t="shared" si="0"/>
        <v>783934.05972602777</v>
      </c>
      <c r="N29" s="9" t="s">
        <v>900</v>
      </c>
    </row>
    <row r="30" spans="1:15" ht="28.8" x14ac:dyDescent="0.3">
      <c r="A30" s="9">
        <v>24</v>
      </c>
      <c r="B30" s="2" t="s">
        <v>42</v>
      </c>
      <c r="C30" s="2" t="s">
        <v>905</v>
      </c>
      <c r="D30" s="15">
        <v>6593824</v>
      </c>
      <c r="E30" s="13">
        <v>1645984</v>
      </c>
      <c r="F30" s="9" t="s">
        <v>898</v>
      </c>
      <c r="G30" s="9" t="s">
        <v>899</v>
      </c>
      <c r="H30" s="9" t="s">
        <v>899</v>
      </c>
      <c r="I30" s="9" t="s">
        <v>899</v>
      </c>
      <c r="J30" s="28">
        <v>2.1114988179377252E-4</v>
      </c>
      <c r="K30" s="9" t="s">
        <v>900</v>
      </c>
      <c r="L30" s="9" t="s">
        <v>900</v>
      </c>
      <c r="M30" s="11">
        <f t="shared" si="0"/>
        <v>4947840</v>
      </c>
      <c r="N30" s="9" t="s">
        <v>900</v>
      </c>
    </row>
    <row r="31" spans="1:15" ht="28.8" x14ac:dyDescent="0.3">
      <c r="A31" s="9">
        <v>25</v>
      </c>
      <c r="B31" s="2" t="s">
        <v>43</v>
      </c>
      <c r="C31" s="2" t="s">
        <v>905</v>
      </c>
      <c r="D31" s="15">
        <v>4824423</v>
      </c>
      <c r="E31" s="13">
        <v>5547973</v>
      </c>
      <c r="F31" s="9" t="s">
        <v>898</v>
      </c>
      <c r="G31" s="9" t="s">
        <v>899</v>
      </c>
      <c r="H31" s="9" t="s">
        <v>899</v>
      </c>
      <c r="I31" s="9" t="s">
        <v>899</v>
      </c>
      <c r="J31" s="28">
        <v>7.1170427121104555E-4</v>
      </c>
      <c r="K31" s="9" t="s">
        <v>900</v>
      </c>
      <c r="L31" s="9" t="s">
        <v>900</v>
      </c>
      <c r="M31" s="11">
        <f t="shared" si="0"/>
        <v>-723550</v>
      </c>
      <c r="N31" s="9" t="s">
        <v>900</v>
      </c>
    </row>
    <row r="32" spans="1:15" ht="28.8" x14ac:dyDescent="0.3">
      <c r="A32" s="9">
        <v>26</v>
      </c>
      <c r="B32" s="2" t="s">
        <v>44</v>
      </c>
      <c r="C32" s="2" t="s">
        <v>905</v>
      </c>
      <c r="D32" s="15">
        <v>11981956</v>
      </c>
      <c r="E32" s="13">
        <v>9424035.4597260281</v>
      </c>
      <c r="F32" s="9" t="s">
        <v>898</v>
      </c>
      <c r="G32" s="9" t="s">
        <v>899</v>
      </c>
      <c r="H32" s="9" t="s">
        <v>899</v>
      </c>
      <c r="I32" s="9" t="s">
        <v>899</v>
      </c>
      <c r="J32" s="28">
        <v>1.2089327559329081E-3</v>
      </c>
      <c r="K32" s="9" t="s">
        <v>900</v>
      </c>
      <c r="L32" s="9" t="s">
        <v>900</v>
      </c>
      <c r="M32" s="11">
        <f t="shared" si="0"/>
        <v>2557920.5402739719</v>
      </c>
      <c r="N32" s="9" t="s">
        <v>900</v>
      </c>
    </row>
    <row r="33" spans="1:14" ht="28.8" x14ac:dyDescent="0.3">
      <c r="A33" s="9">
        <v>27</v>
      </c>
      <c r="B33" s="2" t="s">
        <v>45</v>
      </c>
      <c r="C33" s="2" t="s">
        <v>905</v>
      </c>
      <c r="D33" s="15">
        <v>7490497</v>
      </c>
      <c r="E33" s="13">
        <v>6965410.3573972601</v>
      </c>
      <c r="F33" s="9" t="s">
        <v>898</v>
      </c>
      <c r="G33" s="9" t="s">
        <v>899</v>
      </c>
      <c r="H33" s="9" t="s">
        <v>899</v>
      </c>
      <c r="I33" s="9" t="s">
        <v>899</v>
      </c>
      <c r="J33" s="28">
        <v>8.9353576560255161E-4</v>
      </c>
      <c r="K33" s="9" t="s">
        <v>900</v>
      </c>
      <c r="L33" s="9" t="s">
        <v>900</v>
      </c>
      <c r="M33" s="11">
        <f t="shared" si="0"/>
        <v>525086.64260273986</v>
      </c>
      <c r="N33" s="9" t="s">
        <v>900</v>
      </c>
    </row>
    <row r="34" spans="1:14" ht="28.8" x14ac:dyDescent="0.3">
      <c r="A34" s="9">
        <v>28</v>
      </c>
      <c r="B34" s="2" t="s">
        <v>46</v>
      </c>
      <c r="C34" s="2" t="s">
        <v>905</v>
      </c>
      <c r="D34" s="15">
        <v>5058014.01</v>
      </c>
      <c r="E34" s="13">
        <v>4722014.0143835619</v>
      </c>
      <c r="F34" s="9" t="s">
        <v>898</v>
      </c>
      <c r="G34" s="9" t="s">
        <v>899</v>
      </c>
      <c r="H34" s="9" t="s">
        <v>899</v>
      </c>
      <c r="I34" s="9" t="s">
        <v>899</v>
      </c>
      <c r="J34" s="28">
        <v>6.0574871989376962E-4</v>
      </c>
      <c r="K34" s="9" t="s">
        <v>900</v>
      </c>
      <c r="L34" s="9" t="s">
        <v>900</v>
      </c>
      <c r="M34" s="11">
        <f t="shared" si="0"/>
        <v>335999.99561643787</v>
      </c>
      <c r="N34" s="9" t="s">
        <v>900</v>
      </c>
    </row>
    <row r="35" spans="1:14" ht="28.8" x14ac:dyDescent="0.3">
      <c r="A35" s="9">
        <v>29</v>
      </c>
      <c r="B35" s="2" t="s">
        <v>47</v>
      </c>
      <c r="C35" s="2" t="s">
        <v>905</v>
      </c>
      <c r="D35" s="15">
        <v>11601962</v>
      </c>
      <c r="E35" s="13">
        <v>8742795.0138356164</v>
      </c>
      <c r="F35" s="9" t="s">
        <v>898</v>
      </c>
      <c r="G35" s="9" t="s">
        <v>899</v>
      </c>
      <c r="H35" s="9" t="s">
        <v>899</v>
      </c>
      <c r="I35" s="9" t="s">
        <v>899</v>
      </c>
      <c r="J35" s="28">
        <v>1.1215419674301659E-3</v>
      </c>
      <c r="K35" s="9" t="s">
        <v>900</v>
      </c>
      <c r="L35" s="9" t="s">
        <v>900</v>
      </c>
      <c r="M35" s="11">
        <f t="shared" si="0"/>
        <v>2859166.9861643836</v>
      </c>
      <c r="N35" s="9" t="s">
        <v>900</v>
      </c>
    </row>
    <row r="36" spans="1:14" ht="28.8" x14ac:dyDescent="0.3">
      <c r="A36" s="9">
        <v>30</v>
      </c>
      <c r="B36" s="2" t="s">
        <v>48</v>
      </c>
      <c r="C36" s="2" t="s">
        <v>905</v>
      </c>
      <c r="D36" s="15">
        <v>7774864</v>
      </c>
      <c r="E36" s="13">
        <v>6274678</v>
      </c>
      <c r="F36" s="9" t="s">
        <v>898</v>
      </c>
      <c r="G36" s="9" t="s">
        <v>899</v>
      </c>
      <c r="H36" s="9" t="s">
        <v>899</v>
      </c>
      <c r="I36" s="9" t="s">
        <v>899</v>
      </c>
      <c r="J36" s="28">
        <v>8.0492733707860167E-4</v>
      </c>
      <c r="K36" s="9" t="s">
        <v>900</v>
      </c>
      <c r="L36" s="9" t="s">
        <v>900</v>
      </c>
      <c r="M36" s="11">
        <f t="shared" si="0"/>
        <v>1500186</v>
      </c>
      <c r="N36" s="9" t="s">
        <v>900</v>
      </c>
    </row>
    <row r="37" spans="1:14" ht="28.8" x14ac:dyDescent="0.3">
      <c r="A37" s="9">
        <v>31</v>
      </c>
      <c r="B37" s="2" t="s">
        <v>49</v>
      </c>
      <c r="C37" s="2" t="s">
        <v>905</v>
      </c>
      <c r="D37" s="15">
        <v>8578382</v>
      </c>
      <c r="E37" s="13">
        <v>7769274.1768493149</v>
      </c>
      <c r="F37" s="9" t="s">
        <v>898</v>
      </c>
      <c r="G37" s="9" t="s">
        <v>899</v>
      </c>
      <c r="H37" s="9" t="s">
        <v>899</v>
      </c>
      <c r="I37" s="9" t="s">
        <v>899</v>
      </c>
      <c r="J37" s="28">
        <v>9.9665690800466002E-4</v>
      </c>
      <c r="K37" s="9" t="s">
        <v>900</v>
      </c>
      <c r="L37" s="9" t="s">
        <v>900</v>
      </c>
      <c r="M37" s="11">
        <f t="shared" si="0"/>
        <v>809107.82315068506</v>
      </c>
      <c r="N37" s="9" t="s">
        <v>900</v>
      </c>
    </row>
    <row r="38" spans="1:14" ht="28.8" x14ac:dyDescent="0.3">
      <c r="A38" s="9">
        <v>32</v>
      </c>
      <c r="B38" s="2" t="s">
        <v>50</v>
      </c>
      <c r="C38" s="2" t="s">
        <v>905</v>
      </c>
      <c r="D38" s="15">
        <v>5450461</v>
      </c>
      <c r="E38" s="13">
        <v>4192044.2271164386</v>
      </c>
      <c r="F38" s="9" t="s">
        <v>898</v>
      </c>
      <c r="G38" s="9" t="s">
        <v>899</v>
      </c>
      <c r="H38" s="9" t="s">
        <v>899</v>
      </c>
      <c r="I38" s="9" t="s">
        <v>899</v>
      </c>
      <c r="J38" s="28">
        <v>5.3776321217575778E-4</v>
      </c>
      <c r="K38" s="9" t="s">
        <v>900</v>
      </c>
      <c r="L38" s="9" t="s">
        <v>900</v>
      </c>
      <c r="M38" s="11">
        <f t="shared" si="0"/>
        <v>1258416.7728835614</v>
      </c>
      <c r="N38" s="9" t="s">
        <v>900</v>
      </c>
    </row>
    <row r="39" spans="1:14" ht="28.8" x14ac:dyDescent="0.3">
      <c r="A39" s="9">
        <v>33</v>
      </c>
      <c r="B39" s="2" t="s">
        <v>51</v>
      </c>
      <c r="C39" s="2" t="s">
        <v>905</v>
      </c>
      <c r="D39" s="15">
        <v>7353544</v>
      </c>
      <c r="E39" s="13">
        <v>5935518.3846438359</v>
      </c>
      <c r="F39" s="9" t="s">
        <v>898</v>
      </c>
      <c r="G39" s="9" t="s">
        <v>899</v>
      </c>
      <c r="H39" s="9" t="s">
        <v>899</v>
      </c>
      <c r="I39" s="9" t="s">
        <v>899</v>
      </c>
      <c r="J39" s="28">
        <v>7.6141931227904382E-4</v>
      </c>
      <c r="K39" s="9" t="s">
        <v>900</v>
      </c>
      <c r="L39" s="9" t="s">
        <v>900</v>
      </c>
      <c r="M39" s="11">
        <f t="shared" si="0"/>
        <v>1418025.6153561641</v>
      </c>
      <c r="N39" s="9" t="s">
        <v>900</v>
      </c>
    </row>
    <row r="40" spans="1:14" ht="28.8" x14ac:dyDescent="0.3">
      <c r="A40" s="9">
        <v>34</v>
      </c>
      <c r="B40" s="3" t="s">
        <v>52</v>
      </c>
      <c r="C40" s="2" t="s">
        <v>905</v>
      </c>
      <c r="D40" s="15">
        <v>5888143.5899999999</v>
      </c>
      <c r="E40" s="13">
        <v>6354211.4981506849</v>
      </c>
      <c r="F40" s="9" t="s">
        <v>898</v>
      </c>
      <c r="G40" s="9" t="s">
        <v>899</v>
      </c>
      <c r="H40" s="9" t="s">
        <v>899</v>
      </c>
      <c r="I40" s="9" t="s">
        <v>899</v>
      </c>
      <c r="J40" s="28">
        <v>8.1513004180304752E-4</v>
      </c>
      <c r="K40" s="9" t="s">
        <v>900</v>
      </c>
      <c r="L40" s="9" t="s">
        <v>900</v>
      </c>
      <c r="M40" s="11">
        <f t="shared" si="0"/>
        <v>-466067.90815068502</v>
      </c>
      <c r="N40" s="9" t="s">
        <v>900</v>
      </c>
    </row>
    <row r="41" spans="1:14" ht="28.8" x14ac:dyDescent="0.3">
      <c r="A41" s="9">
        <v>35</v>
      </c>
      <c r="B41" s="2" t="s">
        <v>53</v>
      </c>
      <c r="C41" s="2" t="s">
        <v>905</v>
      </c>
      <c r="D41" s="15">
        <v>3880398</v>
      </c>
      <c r="E41" s="13">
        <v>3854036.3268493153</v>
      </c>
      <c r="F41" s="9" t="s">
        <v>898</v>
      </c>
      <c r="G41" s="9" t="s">
        <v>899</v>
      </c>
      <c r="H41" s="9" t="s">
        <v>899</v>
      </c>
      <c r="I41" s="9" t="s">
        <v>899</v>
      </c>
      <c r="J41" s="28">
        <v>4.9440293152493468E-4</v>
      </c>
      <c r="K41" s="9" t="s">
        <v>900</v>
      </c>
      <c r="L41" s="9" t="s">
        <v>900</v>
      </c>
      <c r="M41" s="11">
        <f t="shared" si="0"/>
        <v>26361.673150684685</v>
      </c>
      <c r="N41" s="9" t="s">
        <v>900</v>
      </c>
    </row>
    <row r="42" spans="1:14" ht="28.8" x14ac:dyDescent="0.3">
      <c r="A42" s="9">
        <v>36</v>
      </c>
      <c r="B42" s="2" t="s">
        <v>54</v>
      </c>
      <c r="C42" s="2" t="s">
        <v>905</v>
      </c>
      <c r="D42" s="15">
        <v>3737118</v>
      </c>
      <c r="E42" s="13">
        <v>3521541.1378835617</v>
      </c>
      <c r="F42" s="9" t="s">
        <v>898</v>
      </c>
      <c r="G42" s="9" t="s">
        <v>899</v>
      </c>
      <c r="H42" s="9" t="s">
        <v>899</v>
      </c>
      <c r="I42" s="9" t="s">
        <v>899</v>
      </c>
      <c r="J42" s="28">
        <v>4.5174983170919114E-4</v>
      </c>
      <c r="K42" s="9" t="s">
        <v>900</v>
      </c>
      <c r="L42" s="9" t="s">
        <v>900</v>
      </c>
      <c r="M42" s="11">
        <f t="shared" si="0"/>
        <v>215576.86211643834</v>
      </c>
      <c r="N42" s="9" t="s">
        <v>900</v>
      </c>
    </row>
    <row r="43" spans="1:14" ht="28.8" x14ac:dyDescent="0.3">
      <c r="A43" s="9">
        <v>37</v>
      </c>
      <c r="B43" s="2" t="s">
        <v>55</v>
      </c>
      <c r="C43" s="2" t="s">
        <v>905</v>
      </c>
      <c r="D43" s="15">
        <v>8032336</v>
      </c>
      <c r="E43" s="13">
        <v>6340836.2393835615</v>
      </c>
      <c r="F43" s="9" t="s">
        <v>898</v>
      </c>
      <c r="G43" s="9" t="s">
        <v>899</v>
      </c>
      <c r="H43" s="9" t="s">
        <v>899</v>
      </c>
      <c r="I43" s="9" t="s">
        <v>899</v>
      </c>
      <c r="J43" s="28">
        <v>8.1341423878938566E-4</v>
      </c>
      <c r="K43" s="9" t="s">
        <v>900</v>
      </c>
      <c r="L43" s="9" t="s">
        <v>900</v>
      </c>
      <c r="M43" s="11">
        <f t="shared" si="0"/>
        <v>1691499.7606164385</v>
      </c>
      <c r="N43" s="9" t="s">
        <v>900</v>
      </c>
    </row>
    <row r="44" spans="1:14" ht="28.8" x14ac:dyDescent="0.3">
      <c r="A44" s="9">
        <v>38</v>
      </c>
      <c r="B44" s="2" t="s">
        <v>56</v>
      </c>
      <c r="C44" s="2" t="s">
        <v>905</v>
      </c>
      <c r="D44" s="15">
        <v>5526381</v>
      </c>
      <c r="E44" s="13">
        <v>4556502.2818794521</v>
      </c>
      <c r="F44" s="9" t="s">
        <v>898</v>
      </c>
      <c r="G44" s="9" t="s">
        <v>899</v>
      </c>
      <c r="H44" s="9" t="s">
        <v>899</v>
      </c>
      <c r="I44" s="9" t="s">
        <v>899</v>
      </c>
      <c r="J44" s="28">
        <v>5.8451656772599316E-4</v>
      </c>
      <c r="K44" s="9" t="s">
        <v>900</v>
      </c>
      <c r="L44" s="9" t="s">
        <v>900</v>
      </c>
      <c r="M44" s="11">
        <f t="shared" si="0"/>
        <v>969878.71812054794</v>
      </c>
      <c r="N44" s="9" t="s">
        <v>900</v>
      </c>
    </row>
    <row r="45" spans="1:14" ht="28.8" x14ac:dyDescent="0.3">
      <c r="A45" s="9">
        <v>39</v>
      </c>
      <c r="B45" s="2" t="s">
        <v>57</v>
      </c>
      <c r="C45" s="2" t="s">
        <v>905</v>
      </c>
      <c r="D45" s="15">
        <v>11299532</v>
      </c>
      <c r="E45" s="13">
        <v>9622924.6526027396</v>
      </c>
      <c r="F45" s="9" t="s">
        <v>898</v>
      </c>
      <c r="G45" s="9" t="s">
        <v>899</v>
      </c>
      <c r="H45" s="9" t="s">
        <v>899</v>
      </c>
      <c r="I45" s="9" t="s">
        <v>899</v>
      </c>
      <c r="J45" s="28">
        <v>1.2344466306522105E-3</v>
      </c>
      <c r="K45" s="9" t="s">
        <v>900</v>
      </c>
      <c r="L45" s="9" t="s">
        <v>900</v>
      </c>
      <c r="M45" s="11">
        <f t="shared" si="0"/>
        <v>1676607.3473972604</v>
      </c>
      <c r="N45" s="9" t="s">
        <v>900</v>
      </c>
    </row>
    <row r="46" spans="1:14" ht="28.8" x14ac:dyDescent="0.3">
      <c r="A46" s="9">
        <v>40</v>
      </c>
      <c r="B46" s="2" t="s">
        <v>58</v>
      </c>
      <c r="C46" s="2" t="s">
        <v>905</v>
      </c>
      <c r="D46" s="15">
        <v>8819505</v>
      </c>
      <c r="E46" s="13">
        <v>7505779.2039726023</v>
      </c>
      <c r="F46" s="9" t="s">
        <v>898</v>
      </c>
      <c r="G46" s="9" t="s">
        <v>899</v>
      </c>
      <c r="H46" s="9" t="s">
        <v>899</v>
      </c>
      <c r="I46" s="9" t="s">
        <v>899</v>
      </c>
      <c r="J46" s="28">
        <v>9.6285528394502687E-4</v>
      </c>
      <c r="K46" s="9" t="s">
        <v>900</v>
      </c>
      <c r="L46" s="9" t="s">
        <v>900</v>
      </c>
      <c r="M46" s="11">
        <f t="shared" si="0"/>
        <v>1313725.7960273977</v>
      </c>
      <c r="N46" s="9" t="s">
        <v>900</v>
      </c>
    </row>
    <row r="47" spans="1:14" ht="28.8" x14ac:dyDescent="0.3">
      <c r="A47" s="9">
        <v>41</v>
      </c>
      <c r="B47" s="2" t="s">
        <v>59</v>
      </c>
      <c r="C47" s="2" t="s">
        <v>905</v>
      </c>
      <c r="D47" s="15">
        <v>5954059</v>
      </c>
      <c r="E47" s="13">
        <v>6309276.228684932</v>
      </c>
      <c r="F47" s="9" t="s">
        <v>898</v>
      </c>
      <c r="G47" s="9" t="s">
        <v>899</v>
      </c>
      <c r="H47" s="9" t="s">
        <v>899</v>
      </c>
      <c r="I47" s="9" t="s">
        <v>899</v>
      </c>
      <c r="J47" s="28">
        <v>8.0936566205448072E-4</v>
      </c>
      <c r="K47" s="9" t="s">
        <v>900</v>
      </c>
      <c r="L47" s="9" t="s">
        <v>900</v>
      </c>
      <c r="M47" s="11">
        <f t="shared" si="0"/>
        <v>-355217.22868493199</v>
      </c>
      <c r="N47" s="9" t="s">
        <v>900</v>
      </c>
    </row>
    <row r="48" spans="1:14" ht="28.8" x14ac:dyDescent="0.3">
      <c r="A48" s="9">
        <v>42</v>
      </c>
      <c r="B48" s="2" t="s">
        <v>60</v>
      </c>
      <c r="C48" s="2" t="s">
        <v>905</v>
      </c>
      <c r="D48" s="15">
        <v>10370148</v>
      </c>
      <c r="E48" s="13">
        <v>9050078.7157534249</v>
      </c>
      <c r="F48" s="9" t="s">
        <v>898</v>
      </c>
      <c r="G48" s="9" t="s">
        <v>899</v>
      </c>
      <c r="H48" s="9" t="s">
        <v>899</v>
      </c>
      <c r="I48" s="9" t="s">
        <v>899</v>
      </c>
      <c r="J48" s="28">
        <v>1.1609608909051803E-3</v>
      </c>
      <c r="K48" s="9" t="s">
        <v>900</v>
      </c>
      <c r="L48" s="9" t="s">
        <v>900</v>
      </c>
      <c r="M48" s="11">
        <f t="shared" si="0"/>
        <v>1320069.2842465751</v>
      </c>
      <c r="N48" s="9" t="s">
        <v>900</v>
      </c>
    </row>
    <row r="49" spans="1:14" ht="28.8" x14ac:dyDescent="0.3">
      <c r="A49" s="9">
        <v>43</v>
      </c>
      <c r="B49" s="2" t="s">
        <v>61</v>
      </c>
      <c r="C49" s="2" t="s">
        <v>905</v>
      </c>
      <c r="D49" s="15">
        <v>5805226</v>
      </c>
      <c r="E49" s="13">
        <v>4694626.9153315071</v>
      </c>
      <c r="F49" s="9" t="s">
        <v>898</v>
      </c>
      <c r="G49" s="9" t="s">
        <v>899</v>
      </c>
      <c r="H49" s="9" t="s">
        <v>899</v>
      </c>
      <c r="I49" s="9" t="s">
        <v>899</v>
      </c>
      <c r="J49" s="28">
        <v>6.0223545200810619E-4</v>
      </c>
      <c r="K49" s="9" t="s">
        <v>900</v>
      </c>
      <c r="L49" s="9" t="s">
        <v>900</v>
      </c>
      <c r="M49" s="11">
        <f t="shared" si="0"/>
        <v>1110599.0846684929</v>
      </c>
      <c r="N49" s="9" t="s">
        <v>900</v>
      </c>
    </row>
    <row r="50" spans="1:14" ht="28.8" x14ac:dyDescent="0.3">
      <c r="A50" s="9">
        <v>44</v>
      </c>
      <c r="B50" s="2" t="s">
        <v>62</v>
      </c>
      <c r="C50" s="2" t="s">
        <v>905</v>
      </c>
      <c r="D50" s="15">
        <v>7386514</v>
      </c>
      <c r="E50" s="13">
        <v>4996070.749150685</v>
      </c>
      <c r="F50" s="9" t="s">
        <v>898</v>
      </c>
      <c r="G50" s="9" t="s">
        <v>899</v>
      </c>
      <c r="H50" s="9" t="s">
        <v>899</v>
      </c>
      <c r="I50" s="9" t="s">
        <v>899</v>
      </c>
      <c r="J50" s="28">
        <v>6.409052263670192E-4</v>
      </c>
      <c r="K50" s="9" t="s">
        <v>900</v>
      </c>
      <c r="L50" s="9" t="s">
        <v>900</v>
      </c>
      <c r="M50" s="11">
        <f t="shared" si="0"/>
        <v>2390443.250849315</v>
      </c>
      <c r="N50" s="9" t="s">
        <v>900</v>
      </c>
    </row>
    <row r="51" spans="1:14" ht="28.8" x14ac:dyDescent="0.3">
      <c r="A51" s="9">
        <v>45</v>
      </c>
      <c r="B51" s="2" t="s">
        <v>63</v>
      </c>
      <c r="C51" s="2" t="s">
        <v>905</v>
      </c>
      <c r="D51" s="15">
        <v>5378797</v>
      </c>
      <c r="E51" s="13">
        <v>4355358.3052904103</v>
      </c>
      <c r="F51" s="9" t="s">
        <v>898</v>
      </c>
      <c r="G51" s="9" t="s">
        <v>899</v>
      </c>
      <c r="H51" s="9" t="s">
        <v>899</v>
      </c>
      <c r="I51" s="9" t="s">
        <v>899</v>
      </c>
      <c r="J51" s="28">
        <v>5.5871344516811555E-4</v>
      </c>
      <c r="K51" s="9" t="s">
        <v>900</v>
      </c>
      <c r="L51" s="9" t="s">
        <v>900</v>
      </c>
      <c r="M51" s="11">
        <f t="shared" si="0"/>
        <v>1023438.6947095897</v>
      </c>
      <c r="N51" s="9" t="s">
        <v>900</v>
      </c>
    </row>
    <row r="52" spans="1:14" ht="28.8" x14ac:dyDescent="0.3">
      <c r="A52" s="9">
        <v>46</v>
      </c>
      <c r="B52" s="2" t="s">
        <v>64</v>
      </c>
      <c r="C52" s="2" t="s">
        <v>905</v>
      </c>
      <c r="D52" s="15">
        <v>7623201</v>
      </c>
      <c r="E52" s="13">
        <v>5597028</v>
      </c>
      <c r="F52" s="9" t="s">
        <v>898</v>
      </c>
      <c r="G52" s="9" t="s">
        <v>899</v>
      </c>
      <c r="H52" s="9" t="s">
        <v>899</v>
      </c>
      <c r="I52" s="9" t="s">
        <v>899</v>
      </c>
      <c r="J52" s="28">
        <v>7.1799713763708224E-4</v>
      </c>
      <c r="K52" s="9" t="s">
        <v>900</v>
      </c>
      <c r="L52" s="9" t="s">
        <v>900</v>
      </c>
      <c r="M52" s="11">
        <f t="shared" si="0"/>
        <v>2026173</v>
      </c>
      <c r="N52" s="9" t="s">
        <v>900</v>
      </c>
    </row>
    <row r="53" spans="1:14" ht="28.8" x14ac:dyDescent="0.3">
      <c r="A53" s="9">
        <v>47</v>
      </c>
      <c r="B53" s="4" t="s">
        <v>65</v>
      </c>
      <c r="C53" s="2" t="s">
        <v>905</v>
      </c>
      <c r="D53" s="19">
        <v>6957587</v>
      </c>
      <c r="E53" s="14">
        <v>7786435.8606849313</v>
      </c>
      <c r="F53" s="9" t="s">
        <v>898</v>
      </c>
      <c r="G53" s="9" t="s">
        <v>899</v>
      </c>
      <c r="H53" s="9" t="s">
        <v>899</v>
      </c>
      <c r="I53" s="9" t="s">
        <v>899</v>
      </c>
      <c r="J53" s="28">
        <v>9.9885844065216584E-4</v>
      </c>
      <c r="K53" s="9" t="s">
        <v>900</v>
      </c>
      <c r="L53" s="9" t="s">
        <v>900</v>
      </c>
      <c r="M53" s="11">
        <f t="shared" si="0"/>
        <v>-828848.86068493128</v>
      </c>
      <c r="N53" s="9" t="s">
        <v>900</v>
      </c>
    </row>
    <row r="54" spans="1:14" ht="28.8" x14ac:dyDescent="0.3">
      <c r="A54" s="9">
        <v>48</v>
      </c>
      <c r="B54" s="2" t="s">
        <v>66</v>
      </c>
      <c r="C54" s="2" t="s">
        <v>905</v>
      </c>
      <c r="D54" s="15">
        <v>8461944</v>
      </c>
      <c r="E54" s="13">
        <v>6512354.2843835615</v>
      </c>
      <c r="F54" s="9" t="s">
        <v>898</v>
      </c>
      <c r="G54" s="9" t="s">
        <v>899</v>
      </c>
      <c r="H54" s="9" t="s">
        <v>899</v>
      </c>
      <c r="I54" s="9" t="s">
        <v>899</v>
      </c>
      <c r="J54" s="28">
        <v>8.3541689186939676E-4</v>
      </c>
      <c r="K54" s="9" t="s">
        <v>900</v>
      </c>
      <c r="L54" s="9" t="s">
        <v>900</v>
      </c>
      <c r="M54" s="11">
        <f t="shared" si="0"/>
        <v>1949589.7156164385</v>
      </c>
      <c r="N54" s="9" t="s">
        <v>900</v>
      </c>
    </row>
    <row r="55" spans="1:14" ht="28.8" x14ac:dyDescent="0.3">
      <c r="A55" s="9">
        <v>49</v>
      </c>
      <c r="B55" s="2" t="s">
        <v>67</v>
      </c>
      <c r="C55" s="2" t="s">
        <v>905</v>
      </c>
      <c r="D55" s="15">
        <v>7043627</v>
      </c>
      <c r="E55" s="13">
        <v>11521073.397123288</v>
      </c>
      <c r="F55" s="9" t="s">
        <v>898</v>
      </c>
      <c r="G55" s="9" t="s">
        <v>899</v>
      </c>
      <c r="H55" s="9" t="s">
        <v>899</v>
      </c>
      <c r="I55" s="9" t="s">
        <v>899</v>
      </c>
      <c r="J55" s="28">
        <v>1.477944673787813E-3</v>
      </c>
      <c r="K55" s="9" t="s">
        <v>900</v>
      </c>
      <c r="L55" s="9" t="s">
        <v>900</v>
      </c>
      <c r="M55" s="11">
        <f t="shared" si="0"/>
        <v>-4477446.3971232884</v>
      </c>
      <c r="N55" s="9" t="s">
        <v>900</v>
      </c>
    </row>
    <row r="56" spans="1:14" ht="28.8" x14ac:dyDescent="0.3">
      <c r="A56" s="9">
        <v>50</v>
      </c>
      <c r="B56" s="4" t="s">
        <v>68</v>
      </c>
      <c r="C56" s="2" t="s">
        <v>905</v>
      </c>
      <c r="D56" s="19">
        <v>10878931</v>
      </c>
      <c r="E56" s="14">
        <v>9553858.6300000008</v>
      </c>
      <c r="F56" s="9" t="s">
        <v>898</v>
      </c>
      <c r="G56" s="9" t="s">
        <v>899</v>
      </c>
      <c r="H56" s="9" t="s">
        <v>899</v>
      </c>
      <c r="I56" s="9" t="s">
        <v>899</v>
      </c>
      <c r="J56" s="28">
        <v>1.2255867131144129E-3</v>
      </c>
      <c r="K56" s="9" t="s">
        <v>900</v>
      </c>
      <c r="L56" s="9" t="s">
        <v>900</v>
      </c>
      <c r="M56" s="11">
        <f t="shared" si="0"/>
        <v>1325072.3699999992</v>
      </c>
      <c r="N56" s="9" t="s">
        <v>900</v>
      </c>
    </row>
    <row r="57" spans="1:14" ht="28.8" x14ac:dyDescent="0.3">
      <c r="A57" s="9">
        <v>51</v>
      </c>
      <c r="B57" s="2" t="s">
        <v>69</v>
      </c>
      <c r="C57" s="2" t="s">
        <v>905</v>
      </c>
      <c r="D57" s="15">
        <v>16091808</v>
      </c>
      <c r="E57" s="13">
        <v>11740040.64519011</v>
      </c>
      <c r="F57" s="9" t="s">
        <v>898</v>
      </c>
      <c r="G57" s="9" t="s">
        <v>899</v>
      </c>
      <c r="H57" s="9" t="s">
        <v>899</v>
      </c>
      <c r="I57" s="9" t="s">
        <v>899</v>
      </c>
      <c r="J57" s="28">
        <v>1.5060341986835697E-3</v>
      </c>
      <c r="K57" s="9" t="s">
        <v>900</v>
      </c>
      <c r="L57" s="9" t="s">
        <v>900</v>
      </c>
      <c r="M57" s="11">
        <f t="shared" si="0"/>
        <v>4351767.3548098896</v>
      </c>
      <c r="N57" s="9" t="s">
        <v>900</v>
      </c>
    </row>
    <row r="58" spans="1:14" ht="28.8" x14ac:dyDescent="0.3">
      <c r="A58" s="9">
        <v>52</v>
      </c>
      <c r="B58" s="2" t="s">
        <v>70</v>
      </c>
      <c r="C58" s="2" t="s">
        <v>905</v>
      </c>
      <c r="D58" s="15">
        <v>5660488</v>
      </c>
      <c r="E58" s="13">
        <v>5659905.8630136987</v>
      </c>
      <c r="F58" s="9" t="s">
        <v>898</v>
      </c>
      <c r="G58" s="9" t="s">
        <v>899</v>
      </c>
      <c r="H58" s="9" t="s">
        <v>899</v>
      </c>
      <c r="I58" s="9" t="s">
        <v>899</v>
      </c>
      <c r="J58" s="28">
        <v>7.26063226580102E-4</v>
      </c>
      <c r="K58" s="9" t="s">
        <v>900</v>
      </c>
      <c r="L58" s="9" t="s">
        <v>900</v>
      </c>
      <c r="M58" s="11">
        <f t="shared" si="0"/>
        <v>582.13698630128056</v>
      </c>
      <c r="N58" s="9" t="s">
        <v>900</v>
      </c>
    </row>
    <row r="59" spans="1:14" ht="28.8" x14ac:dyDescent="0.3">
      <c r="A59" s="9">
        <v>53</v>
      </c>
      <c r="B59" s="3" t="s">
        <v>71</v>
      </c>
      <c r="C59" s="2" t="s">
        <v>905</v>
      </c>
      <c r="D59" s="15">
        <v>12501944</v>
      </c>
      <c r="E59" s="13">
        <v>10587199.453561643</v>
      </c>
      <c r="F59" s="9" t="s">
        <v>898</v>
      </c>
      <c r="G59" s="9" t="s">
        <v>899</v>
      </c>
      <c r="H59" s="9" t="s">
        <v>899</v>
      </c>
      <c r="I59" s="9" t="s">
        <v>899</v>
      </c>
      <c r="J59" s="28">
        <v>1.3581455914192569E-3</v>
      </c>
      <c r="K59" s="9" t="s">
        <v>900</v>
      </c>
      <c r="L59" s="9" t="s">
        <v>900</v>
      </c>
      <c r="M59" s="11">
        <f t="shared" si="0"/>
        <v>1914744.5464383569</v>
      </c>
      <c r="N59" s="9" t="s">
        <v>900</v>
      </c>
    </row>
    <row r="60" spans="1:14" ht="28.8" x14ac:dyDescent="0.3">
      <c r="A60" s="9">
        <v>54</v>
      </c>
      <c r="B60" s="2" t="s">
        <v>72</v>
      </c>
      <c r="C60" s="2" t="s">
        <v>905</v>
      </c>
      <c r="D60" s="15">
        <v>8559212</v>
      </c>
      <c r="E60" s="13">
        <v>6897436.4813698623</v>
      </c>
      <c r="F60" s="9" t="s">
        <v>898</v>
      </c>
      <c r="G60" s="9" t="s">
        <v>899</v>
      </c>
      <c r="H60" s="9" t="s">
        <v>899</v>
      </c>
      <c r="I60" s="9" t="s">
        <v>899</v>
      </c>
      <c r="J60" s="28">
        <v>8.848159506540165E-4</v>
      </c>
      <c r="K60" s="9" t="s">
        <v>900</v>
      </c>
      <c r="L60" s="9" t="s">
        <v>900</v>
      </c>
      <c r="M60" s="11">
        <f t="shared" si="0"/>
        <v>1661775.5186301377</v>
      </c>
      <c r="N60" s="9" t="s">
        <v>900</v>
      </c>
    </row>
    <row r="61" spans="1:14" ht="28.8" x14ac:dyDescent="0.3">
      <c r="A61" s="9">
        <v>55</v>
      </c>
      <c r="B61" s="2" t="s">
        <v>73</v>
      </c>
      <c r="C61" s="2" t="s">
        <v>905</v>
      </c>
      <c r="D61" s="15">
        <v>10357881</v>
      </c>
      <c r="E61" s="13">
        <v>7805274.4132602736</v>
      </c>
      <c r="F61" s="9" t="s">
        <v>898</v>
      </c>
      <c r="G61" s="9" t="s">
        <v>899</v>
      </c>
      <c r="H61" s="9" t="s">
        <v>899</v>
      </c>
      <c r="I61" s="9" t="s">
        <v>899</v>
      </c>
      <c r="J61" s="28">
        <v>1.0012750851331872E-3</v>
      </c>
      <c r="K61" s="9" t="s">
        <v>900</v>
      </c>
      <c r="L61" s="9" t="s">
        <v>900</v>
      </c>
      <c r="M61" s="11">
        <f t="shared" si="0"/>
        <v>2552606.5867397264</v>
      </c>
      <c r="N61" s="9" t="s">
        <v>900</v>
      </c>
    </row>
    <row r="62" spans="1:14" ht="28.8" x14ac:dyDescent="0.3">
      <c r="A62" s="9">
        <v>56</v>
      </c>
      <c r="B62" s="2" t="s">
        <v>74</v>
      </c>
      <c r="C62" s="2" t="s">
        <v>905</v>
      </c>
      <c r="D62" s="15">
        <v>4857781</v>
      </c>
      <c r="E62" s="13">
        <v>4150113.5479452056</v>
      </c>
      <c r="F62" s="9" t="s">
        <v>898</v>
      </c>
      <c r="G62" s="9" t="s">
        <v>899</v>
      </c>
      <c r="H62" s="9" t="s">
        <v>899</v>
      </c>
      <c r="I62" s="9" t="s">
        <v>899</v>
      </c>
      <c r="J62" s="28">
        <v>5.3238426684546392E-4</v>
      </c>
      <c r="K62" s="9" t="s">
        <v>900</v>
      </c>
      <c r="L62" s="9" t="s">
        <v>900</v>
      </c>
      <c r="M62" s="11">
        <f t="shared" si="0"/>
        <v>707667.45205479441</v>
      </c>
      <c r="N62" s="9" t="s">
        <v>900</v>
      </c>
    </row>
    <row r="63" spans="1:14" ht="28.8" x14ac:dyDescent="0.3">
      <c r="A63" s="9">
        <v>57</v>
      </c>
      <c r="B63" s="2" t="s">
        <v>75</v>
      </c>
      <c r="C63" s="2" t="s">
        <v>905</v>
      </c>
      <c r="D63" s="15">
        <v>8785011</v>
      </c>
      <c r="E63" s="13">
        <v>7053800.3045205483</v>
      </c>
      <c r="F63" s="9" t="s">
        <v>898</v>
      </c>
      <c r="G63" s="9" t="s">
        <v>899</v>
      </c>
      <c r="H63" s="9" t="s">
        <v>899</v>
      </c>
      <c r="I63" s="9" t="s">
        <v>899</v>
      </c>
      <c r="J63" s="28">
        <v>9.0487459203515382E-4</v>
      </c>
      <c r="K63" s="9" t="s">
        <v>900</v>
      </c>
      <c r="L63" s="9" t="s">
        <v>900</v>
      </c>
      <c r="M63" s="11">
        <f t="shared" si="0"/>
        <v>1731210.6954794517</v>
      </c>
      <c r="N63" s="9" t="s">
        <v>900</v>
      </c>
    </row>
    <row r="64" spans="1:14" ht="28.8" x14ac:dyDescent="0.3">
      <c r="A64" s="9">
        <v>58</v>
      </c>
      <c r="B64" s="2" t="s">
        <v>76</v>
      </c>
      <c r="C64" s="2" t="s">
        <v>905</v>
      </c>
      <c r="D64" s="15">
        <v>10398219</v>
      </c>
      <c r="E64" s="13">
        <v>6969590</v>
      </c>
      <c r="F64" s="9" t="s">
        <v>898</v>
      </c>
      <c r="G64" s="9" t="s">
        <v>899</v>
      </c>
      <c r="H64" s="9" t="s">
        <v>899</v>
      </c>
      <c r="I64" s="9" t="s">
        <v>899</v>
      </c>
      <c r="J64" s="28">
        <v>8.9407193791134004E-4</v>
      </c>
      <c r="K64" s="9" t="s">
        <v>900</v>
      </c>
      <c r="L64" s="9" t="s">
        <v>900</v>
      </c>
      <c r="M64" s="11">
        <f t="shared" si="0"/>
        <v>3428629</v>
      </c>
      <c r="N64" s="9" t="s">
        <v>900</v>
      </c>
    </row>
    <row r="65" spans="1:14" ht="28.8" x14ac:dyDescent="0.3">
      <c r="A65" s="9">
        <v>59</v>
      </c>
      <c r="B65" s="2" t="s">
        <v>77</v>
      </c>
      <c r="C65" s="2" t="s">
        <v>905</v>
      </c>
      <c r="D65" s="15">
        <v>10426919</v>
      </c>
      <c r="E65" s="13">
        <v>9234497.9647945203</v>
      </c>
      <c r="F65" s="9" t="s">
        <v>898</v>
      </c>
      <c r="G65" s="9" t="s">
        <v>899</v>
      </c>
      <c r="H65" s="9" t="s">
        <v>899</v>
      </c>
      <c r="I65" s="9" t="s">
        <v>899</v>
      </c>
      <c r="J65" s="28">
        <v>1.1846185343789466E-3</v>
      </c>
      <c r="K65" s="9" t="s">
        <v>900</v>
      </c>
      <c r="L65" s="9" t="s">
        <v>900</v>
      </c>
      <c r="M65" s="11">
        <f t="shared" si="0"/>
        <v>1192421.0352054797</v>
      </c>
      <c r="N65" s="9" t="s">
        <v>900</v>
      </c>
    </row>
    <row r="66" spans="1:14" ht="28.8" x14ac:dyDescent="0.3">
      <c r="A66" s="9">
        <v>60</v>
      </c>
      <c r="B66" s="2" t="s">
        <v>78</v>
      </c>
      <c r="C66" s="2" t="s">
        <v>905</v>
      </c>
      <c r="D66" s="15">
        <v>8968211</v>
      </c>
      <c r="E66" s="13">
        <v>7506082.005068494</v>
      </c>
      <c r="F66" s="9" t="s">
        <v>898</v>
      </c>
      <c r="G66" s="9" t="s">
        <v>899</v>
      </c>
      <c r="H66" s="9" t="s">
        <v>899</v>
      </c>
      <c r="I66" s="9" t="s">
        <v>899</v>
      </c>
      <c r="J66" s="28">
        <v>9.6289412783148287E-4</v>
      </c>
      <c r="K66" s="9" t="s">
        <v>900</v>
      </c>
      <c r="L66" s="9" t="s">
        <v>900</v>
      </c>
      <c r="M66" s="11">
        <f t="shared" si="0"/>
        <v>1462128.994931506</v>
      </c>
      <c r="N66" s="9" t="s">
        <v>900</v>
      </c>
    </row>
    <row r="67" spans="1:14" ht="28.8" x14ac:dyDescent="0.3">
      <c r="A67" s="9">
        <v>61</v>
      </c>
      <c r="B67" s="2" t="s">
        <v>79</v>
      </c>
      <c r="C67" s="2" t="s">
        <v>905</v>
      </c>
      <c r="D67" s="15">
        <v>8408526</v>
      </c>
      <c r="E67" s="13">
        <v>7782052</v>
      </c>
      <c r="F67" s="9" t="s">
        <v>898</v>
      </c>
      <c r="G67" s="9" t="s">
        <v>899</v>
      </c>
      <c r="H67" s="9" t="s">
        <v>899</v>
      </c>
      <c r="I67" s="9" t="s">
        <v>899</v>
      </c>
      <c r="J67" s="28">
        <v>9.9829607086884885E-4</v>
      </c>
      <c r="K67" s="9" t="s">
        <v>900</v>
      </c>
      <c r="L67" s="9" t="s">
        <v>900</v>
      </c>
      <c r="M67" s="11">
        <f t="shared" si="0"/>
        <v>626474</v>
      </c>
      <c r="N67" s="9" t="s">
        <v>900</v>
      </c>
    </row>
    <row r="68" spans="1:14" ht="28.8" x14ac:dyDescent="0.3">
      <c r="A68" s="9">
        <v>62</v>
      </c>
      <c r="B68" s="2" t="s">
        <v>80</v>
      </c>
      <c r="C68" s="2" t="s">
        <v>905</v>
      </c>
      <c r="D68" s="15">
        <v>5836741</v>
      </c>
      <c r="E68" s="13">
        <v>4742074.1494520549</v>
      </c>
      <c r="F68" s="9" t="s">
        <v>898</v>
      </c>
      <c r="G68" s="9" t="s">
        <v>899</v>
      </c>
      <c r="H68" s="9" t="s">
        <v>899</v>
      </c>
      <c r="I68" s="9" t="s">
        <v>899</v>
      </c>
      <c r="J68" s="28">
        <v>6.0832207124377011E-4</v>
      </c>
      <c r="K68" s="9" t="s">
        <v>900</v>
      </c>
      <c r="L68" s="9" t="s">
        <v>900</v>
      </c>
      <c r="M68" s="11">
        <f t="shared" si="0"/>
        <v>1094666.8505479451</v>
      </c>
      <c r="N68" s="9" t="s">
        <v>900</v>
      </c>
    </row>
    <row r="69" spans="1:14" ht="28.8" x14ac:dyDescent="0.3">
      <c r="A69" s="9">
        <v>63</v>
      </c>
      <c r="B69" s="2" t="s">
        <v>81</v>
      </c>
      <c r="C69" s="2" t="s">
        <v>905</v>
      </c>
      <c r="D69" s="15">
        <v>11198311</v>
      </c>
      <c r="E69" s="13">
        <v>8315610.7892383561</v>
      </c>
      <c r="F69" s="9" t="s">
        <v>898</v>
      </c>
      <c r="G69" s="9" t="s">
        <v>899</v>
      </c>
      <c r="H69" s="9" t="s">
        <v>899</v>
      </c>
      <c r="I69" s="9" t="s">
        <v>899</v>
      </c>
      <c r="J69" s="28">
        <v>1.0667419824194515E-3</v>
      </c>
      <c r="K69" s="9" t="s">
        <v>900</v>
      </c>
      <c r="L69" s="9" t="s">
        <v>900</v>
      </c>
      <c r="M69" s="11">
        <f t="shared" si="0"/>
        <v>2882700.2107616439</v>
      </c>
      <c r="N69" s="9" t="s">
        <v>900</v>
      </c>
    </row>
    <row r="70" spans="1:14" ht="28.8" x14ac:dyDescent="0.3">
      <c r="A70" s="9">
        <v>64</v>
      </c>
      <c r="B70" s="3" t="s">
        <v>82</v>
      </c>
      <c r="C70" s="2" t="s">
        <v>905</v>
      </c>
      <c r="D70" s="15">
        <v>9983127</v>
      </c>
      <c r="E70" s="13">
        <v>7926624.0454794522</v>
      </c>
      <c r="F70" s="9" t="s">
        <v>898</v>
      </c>
      <c r="G70" s="9" t="s">
        <v>899</v>
      </c>
      <c r="H70" s="9" t="s">
        <v>899</v>
      </c>
      <c r="I70" s="9" t="s">
        <v>899</v>
      </c>
      <c r="J70" s="28">
        <v>1.0168420411295989E-3</v>
      </c>
      <c r="K70" s="9" t="s">
        <v>900</v>
      </c>
      <c r="L70" s="9" t="s">
        <v>900</v>
      </c>
      <c r="M70" s="11">
        <f t="shared" si="0"/>
        <v>2056502.9545205478</v>
      </c>
      <c r="N70" s="9" t="s">
        <v>900</v>
      </c>
    </row>
    <row r="71" spans="1:14" ht="28.8" x14ac:dyDescent="0.3">
      <c r="A71" s="9">
        <v>65</v>
      </c>
      <c r="B71" s="2" t="s">
        <v>83</v>
      </c>
      <c r="C71" s="2" t="s">
        <v>905</v>
      </c>
      <c r="D71" s="15">
        <v>4680863</v>
      </c>
      <c r="E71" s="13">
        <v>3798759.3392123287</v>
      </c>
      <c r="F71" s="9" t="s">
        <v>898</v>
      </c>
      <c r="G71" s="9" t="s">
        <v>899</v>
      </c>
      <c r="H71" s="9" t="s">
        <v>899</v>
      </c>
      <c r="I71" s="9" t="s">
        <v>899</v>
      </c>
      <c r="J71" s="28">
        <v>4.8731189697935861E-4</v>
      </c>
      <c r="K71" s="9" t="s">
        <v>900</v>
      </c>
      <c r="L71" s="9" t="s">
        <v>900</v>
      </c>
      <c r="M71" s="11">
        <f t="shared" si="0"/>
        <v>882103.66078767134</v>
      </c>
      <c r="N71" s="9" t="s">
        <v>900</v>
      </c>
    </row>
    <row r="72" spans="1:14" ht="28.8" x14ac:dyDescent="0.3">
      <c r="A72" s="9">
        <v>66</v>
      </c>
      <c r="B72" s="2" t="s">
        <v>84</v>
      </c>
      <c r="C72" s="2" t="s">
        <v>905</v>
      </c>
      <c r="D72" s="15">
        <v>9824919</v>
      </c>
      <c r="E72" s="13">
        <v>8009292.21109589</v>
      </c>
      <c r="F72" s="9" t="s">
        <v>898</v>
      </c>
      <c r="G72" s="9" t="s">
        <v>899</v>
      </c>
      <c r="H72" s="9" t="s">
        <v>899</v>
      </c>
      <c r="I72" s="9" t="s">
        <v>899</v>
      </c>
      <c r="J72" s="28">
        <v>1.0274468668132134E-3</v>
      </c>
      <c r="K72" s="9" t="s">
        <v>900</v>
      </c>
      <c r="L72" s="9" t="s">
        <v>900</v>
      </c>
      <c r="M72" s="11">
        <f t="shared" ref="M72:M135" si="1">D72-E72</f>
        <v>1815626.78890411</v>
      </c>
      <c r="N72" s="9" t="s">
        <v>900</v>
      </c>
    </row>
    <row r="73" spans="1:14" ht="28.8" x14ac:dyDescent="0.3">
      <c r="A73" s="9">
        <v>67</v>
      </c>
      <c r="B73" s="2" t="s">
        <v>85</v>
      </c>
      <c r="C73" s="2" t="s">
        <v>905</v>
      </c>
      <c r="D73" s="15">
        <v>13870952</v>
      </c>
      <c r="E73" s="13">
        <v>9002616.500767123</v>
      </c>
      <c r="F73" s="9" t="s">
        <v>898</v>
      </c>
      <c r="G73" s="9" t="s">
        <v>899</v>
      </c>
      <c r="H73" s="9" t="s">
        <v>899</v>
      </c>
      <c r="I73" s="9" t="s">
        <v>899</v>
      </c>
      <c r="J73" s="28">
        <v>1.154872349896259E-3</v>
      </c>
      <c r="K73" s="9" t="s">
        <v>900</v>
      </c>
      <c r="L73" s="9" t="s">
        <v>900</v>
      </c>
      <c r="M73" s="11">
        <f t="shared" si="1"/>
        <v>4868335.499232877</v>
      </c>
      <c r="N73" s="9" t="s">
        <v>900</v>
      </c>
    </row>
    <row r="74" spans="1:14" ht="28.8" x14ac:dyDescent="0.3">
      <c r="A74" s="9">
        <v>68</v>
      </c>
      <c r="B74" s="2" t="s">
        <v>86</v>
      </c>
      <c r="C74" s="2" t="s">
        <v>905</v>
      </c>
      <c r="D74" s="15">
        <v>13208061</v>
      </c>
      <c r="E74" s="13">
        <v>11024217.597671233</v>
      </c>
      <c r="F74" s="9" t="s">
        <v>898</v>
      </c>
      <c r="G74" s="9" t="s">
        <v>899</v>
      </c>
      <c r="H74" s="9" t="s">
        <v>899</v>
      </c>
      <c r="I74" s="9" t="s">
        <v>899</v>
      </c>
      <c r="J74" s="28">
        <v>1.4142070898727497E-3</v>
      </c>
      <c r="K74" s="9" t="s">
        <v>900</v>
      </c>
      <c r="L74" s="9" t="s">
        <v>900</v>
      </c>
      <c r="M74" s="11">
        <f t="shared" si="1"/>
        <v>2183843.4023287669</v>
      </c>
      <c r="N74" s="9" t="s">
        <v>900</v>
      </c>
    </row>
    <row r="75" spans="1:14" ht="28.8" x14ac:dyDescent="0.3">
      <c r="A75" s="9">
        <v>69</v>
      </c>
      <c r="B75" s="2" t="s">
        <v>87</v>
      </c>
      <c r="C75" s="2" t="s">
        <v>905</v>
      </c>
      <c r="D75" s="15">
        <v>13269901</v>
      </c>
      <c r="E75" s="13">
        <v>11482267.92849315</v>
      </c>
      <c r="F75" s="9" t="s">
        <v>898</v>
      </c>
      <c r="G75" s="9" t="s">
        <v>899</v>
      </c>
      <c r="H75" s="9" t="s">
        <v>899</v>
      </c>
      <c r="I75" s="9" t="s">
        <v>899</v>
      </c>
      <c r="J75" s="28">
        <v>1.4729666362648444E-3</v>
      </c>
      <c r="K75" s="9" t="s">
        <v>900</v>
      </c>
      <c r="L75" s="9" t="s">
        <v>900</v>
      </c>
      <c r="M75" s="11">
        <f t="shared" si="1"/>
        <v>1787633.0715068504</v>
      </c>
      <c r="N75" s="9" t="s">
        <v>900</v>
      </c>
    </row>
    <row r="76" spans="1:14" ht="28.8" x14ac:dyDescent="0.3">
      <c r="A76" s="9">
        <v>70</v>
      </c>
      <c r="B76" s="2" t="s">
        <v>88</v>
      </c>
      <c r="C76" s="2" t="s">
        <v>905</v>
      </c>
      <c r="D76" s="15">
        <v>12817975</v>
      </c>
      <c r="E76" s="13">
        <v>10440021.105616439</v>
      </c>
      <c r="F76" s="9" t="s">
        <v>898</v>
      </c>
      <c r="G76" s="9" t="s">
        <v>899</v>
      </c>
      <c r="H76" s="9" t="s">
        <v>899</v>
      </c>
      <c r="I76" s="9" t="s">
        <v>899</v>
      </c>
      <c r="J76" s="28">
        <v>1.339265279841968E-3</v>
      </c>
      <c r="K76" s="9" t="s">
        <v>900</v>
      </c>
      <c r="L76" s="9" t="s">
        <v>900</v>
      </c>
      <c r="M76" s="11">
        <f t="shared" si="1"/>
        <v>2377953.8943835609</v>
      </c>
      <c r="N76" s="9" t="s">
        <v>900</v>
      </c>
    </row>
    <row r="77" spans="1:14" ht="28.8" x14ac:dyDescent="0.3">
      <c r="A77" s="9">
        <v>71</v>
      </c>
      <c r="B77" s="2" t="s">
        <v>89</v>
      </c>
      <c r="C77" s="2" t="s">
        <v>905</v>
      </c>
      <c r="D77" s="15">
        <v>10979650</v>
      </c>
      <c r="E77" s="13">
        <v>9794540.1095890421</v>
      </c>
      <c r="F77" s="9" t="s">
        <v>898</v>
      </c>
      <c r="G77" s="9" t="s">
        <v>899</v>
      </c>
      <c r="H77" s="9" t="s">
        <v>899</v>
      </c>
      <c r="I77" s="9" t="s">
        <v>899</v>
      </c>
      <c r="J77" s="28">
        <v>1.2564617799225813E-3</v>
      </c>
      <c r="K77" s="9" t="s">
        <v>900</v>
      </c>
      <c r="L77" s="9" t="s">
        <v>900</v>
      </c>
      <c r="M77" s="11">
        <f t="shared" si="1"/>
        <v>1185109.8904109579</v>
      </c>
      <c r="N77" s="9" t="s">
        <v>900</v>
      </c>
    </row>
    <row r="78" spans="1:14" ht="28.8" x14ac:dyDescent="0.3">
      <c r="A78" s="9">
        <v>72</v>
      </c>
      <c r="B78" s="2" t="s">
        <v>90</v>
      </c>
      <c r="C78" s="2" t="s">
        <v>905</v>
      </c>
      <c r="D78" s="15">
        <v>11673522</v>
      </c>
      <c r="E78" s="13">
        <v>11678521.986986302</v>
      </c>
      <c r="F78" s="9" t="s">
        <v>898</v>
      </c>
      <c r="G78" s="9" t="s">
        <v>899</v>
      </c>
      <c r="H78" s="9" t="s">
        <v>899</v>
      </c>
      <c r="I78" s="9" t="s">
        <v>899</v>
      </c>
      <c r="J78" s="28">
        <v>1.4981424710556912E-3</v>
      </c>
      <c r="K78" s="9" t="s">
        <v>900</v>
      </c>
      <c r="L78" s="9" t="s">
        <v>900</v>
      </c>
      <c r="M78" s="11">
        <f t="shared" si="1"/>
        <v>-4999.9869863018394</v>
      </c>
      <c r="N78" s="9" t="s">
        <v>900</v>
      </c>
    </row>
    <row r="79" spans="1:14" ht="28.8" x14ac:dyDescent="0.3">
      <c r="A79" s="9">
        <v>73</v>
      </c>
      <c r="B79" s="2" t="s">
        <v>91</v>
      </c>
      <c r="C79" s="2" t="s">
        <v>905</v>
      </c>
      <c r="D79" s="15">
        <v>12051507</v>
      </c>
      <c r="E79" s="13">
        <v>10056554.759178082</v>
      </c>
      <c r="F79" s="9" t="s">
        <v>898</v>
      </c>
      <c r="G79" s="9" t="s">
        <v>899</v>
      </c>
      <c r="H79" s="9" t="s">
        <v>899</v>
      </c>
      <c r="I79" s="9" t="s">
        <v>899</v>
      </c>
      <c r="J79" s="28">
        <v>1.2900735053639964E-3</v>
      </c>
      <c r="K79" s="9" t="s">
        <v>900</v>
      </c>
      <c r="L79" s="9" t="s">
        <v>900</v>
      </c>
      <c r="M79" s="11">
        <f t="shared" si="1"/>
        <v>1994952.2408219185</v>
      </c>
      <c r="N79" s="9" t="s">
        <v>900</v>
      </c>
    </row>
    <row r="80" spans="1:14" ht="28.8" x14ac:dyDescent="0.3">
      <c r="A80" s="9">
        <v>74</v>
      </c>
      <c r="B80" s="2" t="s">
        <v>92</v>
      </c>
      <c r="C80" s="2" t="s">
        <v>905</v>
      </c>
      <c r="D80" s="15">
        <v>13134889</v>
      </c>
      <c r="E80" s="13">
        <v>10353649.749705479</v>
      </c>
      <c r="F80" s="9" t="s">
        <v>898</v>
      </c>
      <c r="G80" s="9" t="s">
        <v>899</v>
      </c>
      <c r="H80" s="9" t="s">
        <v>899</v>
      </c>
      <c r="I80" s="9" t="s">
        <v>899</v>
      </c>
      <c r="J80" s="28">
        <v>1.3281854020357636E-3</v>
      </c>
      <c r="K80" s="9" t="s">
        <v>900</v>
      </c>
      <c r="L80" s="9" t="s">
        <v>900</v>
      </c>
      <c r="M80" s="11">
        <f t="shared" si="1"/>
        <v>2781239.2502945215</v>
      </c>
      <c r="N80" s="9" t="s">
        <v>900</v>
      </c>
    </row>
    <row r="81" spans="1:14" ht="28.8" x14ac:dyDescent="0.3">
      <c r="A81" s="9">
        <v>75</v>
      </c>
      <c r="B81" s="2" t="s">
        <v>93</v>
      </c>
      <c r="C81" s="2" t="s">
        <v>905</v>
      </c>
      <c r="D81" s="15">
        <v>11997750</v>
      </c>
      <c r="E81" s="13">
        <v>9513897.1849315055</v>
      </c>
      <c r="F81" s="9" t="s">
        <v>898</v>
      </c>
      <c r="G81" s="9" t="s">
        <v>899</v>
      </c>
      <c r="H81" s="9" t="s">
        <v>899</v>
      </c>
      <c r="I81" s="9" t="s">
        <v>899</v>
      </c>
      <c r="J81" s="28">
        <v>1.2204603847889119E-3</v>
      </c>
      <c r="K81" s="9" t="s">
        <v>900</v>
      </c>
      <c r="L81" s="9" t="s">
        <v>900</v>
      </c>
      <c r="M81" s="11">
        <f t="shared" si="1"/>
        <v>2483852.8150684945</v>
      </c>
      <c r="N81" s="9" t="s">
        <v>900</v>
      </c>
    </row>
    <row r="82" spans="1:14" ht="28.8" x14ac:dyDescent="0.3">
      <c r="A82" s="9">
        <v>76</v>
      </c>
      <c r="B82" s="2" t="s">
        <v>94</v>
      </c>
      <c r="C82" s="2" t="s">
        <v>905</v>
      </c>
      <c r="D82" s="15">
        <v>12634113</v>
      </c>
      <c r="E82" s="13">
        <v>11279146.25799863</v>
      </c>
      <c r="F82" s="9" t="s">
        <v>898</v>
      </c>
      <c r="G82" s="9" t="s">
        <v>899</v>
      </c>
      <c r="H82" s="9" t="s">
        <v>899</v>
      </c>
      <c r="I82" s="9" t="s">
        <v>899</v>
      </c>
      <c r="J82" s="28">
        <v>1.4469098114629805E-3</v>
      </c>
      <c r="K82" s="9" t="s">
        <v>900</v>
      </c>
      <c r="L82" s="9" t="s">
        <v>900</v>
      </c>
      <c r="M82" s="11">
        <f t="shared" si="1"/>
        <v>1354966.7420013696</v>
      </c>
      <c r="N82" s="9" t="s">
        <v>900</v>
      </c>
    </row>
    <row r="83" spans="1:14" ht="28.8" x14ac:dyDescent="0.3">
      <c r="A83" s="9">
        <v>77</v>
      </c>
      <c r="B83" s="2" t="s">
        <v>95</v>
      </c>
      <c r="C83" s="2" t="s">
        <v>905</v>
      </c>
      <c r="D83" s="15">
        <v>12579979</v>
      </c>
      <c r="E83" s="13">
        <v>10455048.857808219</v>
      </c>
      <c r="F83" s="9" t="s">
        <v>898</v>
      </c>
      <c r="G83" s="9" t="s">
        <v>899</v>
      </c>
      <c r="H83" s="9" t="s">
        <v>899</v>
      </c>
      <c r="I83" s="9" t="s">
        <v>899</v>
      </c>
      <c r="J83" s="28">
        <v>1.3411930677784973E-3</v>
      </c>
      <c r="K83" s="9" t="s">
        <v>900</v>
      </c>
      <c r="L83" s="9" t="s">
        <v>900</v>
      </c>
      <c r="M83" s="11">
        <f t="shared" si="1"/>
        <v>2124930.1421917807</v>
      </c>
      <c r="N83" s="9" t="s">
        <v>900</v>
      </c>
    </row>
    <row r="84" spans="1:14" ht="28.8" x14ac:dyDescent="0.3">
      <c r="A84" s="9">
        <v>78</v>
      </c>
      <c r="B84" s="2" t="s">
        <v>96</v>
      </c>
      <c r="C84" s="2" t="s">
        <v>905</v>
      </c>
      <c r="D84" s="15">
        <v>13623322</v>
      </c>
      <c r="E84" s="13">
        <v>11631833.455109362</v>
      </c>
      <c r="F84" s="9" t="s">
        <v>898</v>
      </c>
      <c r="G84" s="9" t="s">
        <v>899</v>
      </c>
      <c r="H84" s="9" t="s">
        <v>899</v>
      </c>
      <c r="I84" s="9" t="s">
        <v>899</v>
      </c>
      <c r="J84" s="28">
        <v>1.4921531795516788E-3</v>
      </c>
      <c r="K84" s="9" t="s">
        <v>900</v>
      </c>
      <c r="L84" s="9" t="s">
        <v>900</v>
      </c>
      <c r="M84" s="11">
        <f t="shared" si="1"/>
        <v>1991488.5448906384</v>
      </c>
      <c r="N84" s="9" t="s">
        <v>900</v>
      </c>
    </row>
    <row r="85" spans="1:14" ht="28.8" x14ac:dyDescent="0.3">
      <c r="A85" s="9">
        <v>79</v>
      </c>
      <c r="B85" s="4" t="s">
        <v>97</v>
      </c>
      <c r="C85" s="2" t="s">
        <v>905</v>
      </c>
      <c r="D85" s="19">
        <v>11967505.27</v>
      </c>
      <c r="E85" s="14">
        <v>11003128.140821919</v>
      </c>
      <c r="F85" s="9" t="s">
        <v>898</v>
      </c>
      <c r="G85" s="9" t="s">
        <v>899</v>
      </c>
      <c r="H85" s="9" t="s">
        <v>899</v>
      </c>
      <c r="I85" s="9" t="s">
        <v>899</v>
      </c>
      <c r="J85" s="28">
        <v>1.4115016952147045E-3</v>
      </c>
      <c r="K85" s="9" t="s">
        <v>900</v>
      </c>
      <c r="L85" s="9" t="s">
        <v>900</v>
      </c>
      <c r="M85" s="11">
        <f t="shared" si="1"/>
        <v>964377.12917808071</v>
      </c>
      <c r="N85" s="9" t="s">
        <v>900</v>
      </c>
    </row>
    <row r="86" spans="1:14" ht="28.8" x14ac:dyDescent="0.3">
      <c r="A86" s="9">
        <v>80</v>
      </c>
      <c r="B86" s="2" t="s">
        <v>98</v>
      </c>
      <c r="C86" s="2" t="s">
        <v>905</v>
      </c>
      <c r="D86" s="15">
        <v>13524848</v>
      </c>
      <c r="E86" s="13">
        <v>9769647.3008246571</v>
      </c>
      <c r="F86" s="9" t="s">
        <v>898</v>
      </c>
      <c r="G86" s="9" t="s">
        <v>899</v>
      </c>
      <c r="H86" s="9" t="s">
        <v>899</v>
      </c>
      <c r="I86" s="9" t="s">
        <v>899</v>
      </c>
      <c r="J86" s="28">
        <v>1.2532684842234037E-3</v>
      </c>
      <c r="K86" s="9" t="s">
        <v>900</v>
      </c>
      <c r="L86" s="9" t="s">
        <v>900</v>
      </c>
      <c r="M86" s="11">
        <f t="shared" si="1"/>
        <v>3755200.6991753429</v>
      </c>
      <c r="N86" s="9" t="s">
        <v>900</v>
      </c>
    </row>
    <row r="87" spans="1:14" ht="28.8" x14ac:dyDescent="0.3">
      <c r="A87" s="9">
        <v>81</v>
      </c>
      <c r="B87" s="2" t="s">
        <v>99</v>
      </c>
      <c r="C87" s="2" t="s">
        <v>905</v>
      </c>
      <c r="D87" s="15">
        <v>15832387</v>
      </c>
      <c r="E87" s="13">
        <v>13652576.70890411</v>
      </c>
      <c r="F87" s="9" t="s">
        <v>898</v>
      </c>
      <c r="G87" s="9" t="s">
        <v>899</v>
      </c>
      <c r="H87" s="9" t="s">
        <v>899</v>
      </c>
      <c r="I87" s="9" t="s">
        <v>899</v>
      </c>
      <c r="J87" s="28">
        <v>1.751377873822294E-3</v>
      </c>
      <c r="K87" s="9" t="s">
        <v>900</v>
      </c>
      <c r="L87" s="9" t="s">
        <v>900</v>
      </c>
      <c r="M87" s="11">
        <f t="shared" si="1"/>
        <v>2179810.2910958901</v>
      </c>
      <c r="N87" s="9" t="s">
        <v>900</v>
      </c>
    </row>
    <row r="88" spans="1:14" ht="28.8" x14ac:dyDescent="0.3">
      <c r="A88" s="9">
        <v>82</v>
      </c>
      <c r="B88" s="2" t="s">
        <v>100</v>
      </c>
      <c r="C88" s="2" t="s">
        <v>905</v>
      </c>
      <c r="D88" s="15">
        <v>16938969</v>
      </c>
      <c r="E88" s="13">
        <v>14640994.70109589</v>
      </c>
      <c r="F88" s="9" t="s">
        <v>898</v>
      </c>
      <c r="G88" s="9" t="s">
        <v>899</v>
      </c>
      <c r="H88" s="9" t="s">
        <v>899</v>
      </c>
      <c r="I88" s="9" t="s">
        <v>899</v>
      </c>
      <c r="J88" s="28">
        <v>1.8781739679605918E-3</v>
      </c>
      <c r="K88" s="9" t="s">
        <v>900</v>
      </c>
      <c r="L88" s="9" t="s">
        <v>900</v>
      </c>
      <c r="M88" s="11">
        <f t="shared" si="1"/>
        <v>2297974.2989041097</v>
      </c>
      <c r="N88" s="9" t="s">
        <v>900</v>
      </c>
    </row>
    <row r="89" spans="1:14" ht="28.8" x14ac:dyDescent="0.3">
      <c r="A89" s="9">
        <v>83</v>
      </c>
      <c r="B89" s="2" t="s">
        <v>101</v>
      </c>
      <c r="C89" s="2" t="s">
        <v>905</v>
      </c>
      <c r="D89" s="15">
        <v>9167129</v>
      </c>
      <c r="E89" s="13">
        <v>8663161.9280821905</v>
      </c>
      <c r="F89" s="9" t="s">
        <v>898</v>
      </c>
      <c r="G89" s="9" t="s">
        <v>899</v>
      </c>
      <c r="H89" s="9" t="s">
        <v>899</v>
      </c>
      <c r="I89" s="9" t="s">
        <v>899</v>
      </c>
      <c r="J89" s="28">
        <v>1.1113264874232467E-3</v>
      </c>
      <c r="K89" s="9" t="s">
        <v>900</v>
      </c>
      <c r="L89" s="9" t="s">
        <v>900</v>
      </c>
      <c r="M89" s="11">
        <f t="shared" si="1"/>
        <v>503967.07191780955</v>
      </c>
      <c r="N89" s="9" t="s">
        <v>900</v>
      </c>
    </row>
    <row r="90" spans="1:14" ht="28.8" x14ac:dyDescent="0.3">
      <c r="A90" s="9">
        <v>84</v>
      </c>
      <c r="B90" s="2" t="s">
        <v>102</v>
      </c>
      <c r="C90" s="2" t="s">
        <v>905</v>
      </c>
      <c r="D90" s="15">
        <v>12244261</v>
      </c>
      <c r="E90" s="13">
        <v>10757241.503835617</v>
      </c>
      <c r="F90" s="9" t="s">
        <v>898</v>
      </c>
      <c r="G90" s="9" t="s">
        <v>899</v>
      </c>
      <c r="H90" s="9" t="s">
        <v>899</v>
      </c>
      <c r="I90" s="9" t="s">
        <v>899</v>
      </c>
      <c r="J90" s="28">
        <v>1.3799589011569701E-3</v>
      </c>
      <c r="K90" s="9" t="s">
        <v>900</v>
      </c>
      <c r="L90" s="9" t="s">
        <v>900</v>
      </c>
      <c r="M90" s="11">
        <f t="shared" si="1"/>
        <v>1487019.4961643834</v>
      </c>
      <c r="N90" s="9" t="s">
        <v>900</v>
      </c>
    </row>
    <row r="91" spans="1:14" ht="28.8" x14ac:dyDescent="0.3">
      <c r="A91" s="9">
        <v>85</v>
      </c>
      <c r="B91" s="2" t="s">
        <v>103</v>
      </c>
      <c r="C91" s="2" t="s">
        <v>905</v>
      </c>
      <c r="D91" s="15">
        <v>10820538</v>
      </c>
      <c r="E91" s="13">
        <v>10182042.965479452</v>
      </c>
      <c r="F91" s="9" t="s">
        <v>898</v>
      </c>
      <c r="G91" s="9" t="s">
        <v>899</v>
      </c>
      <c r="H91" s="9" t="s">
        <v>899</v>
      </c>
      <c r="I91" s="9" t="s">
        <v>899</v>
      </c>
      <c r="J91" s="28">
        <v>1.3061713653231741E-3</v>
      </c>
      <c r="K91" s="9" t="s">
        <v>900</v>
      </c>
      <c r="L91" s="9" t="s">
        <v>900</v>
      </c>
      <c r="M91" s="11">
        <f t="shared" si="1"/>
        <v>638495.03452054784</v>
      </c>
      <c r="N91" s="9" t="s">
        <v>900</v>
      </c>
    </row>
    <row r="92" spans="1:14" ht="28.8" x14ac:dyDescent="0.3">
      <c r="A92" s="9">
        <v>86</v>
      </c>
      <c r="B92" s="2" t="s">
        <v>104</v>
      </c>
      <c r="C92" s="2" t="s">
        <v>905</v>
      </c>
      <c r="D92" s="15">
        <v>11249646</v>
      </c>
      <c r="E92" s="13">
        <v>11288384.063287672</v>
      </c>
      <c r="F92" s="9" t="s">
        <v>898</v>
      </c>
      <c r="G92" s="9" t="s">
        <v>899</v>
      </c>
      <c r="H92" s="9" t="s">
        <v>899</v>
      </c>
      <c r="I92" s="9" t="s">
        <v>899</v>
      </c>
      <c r="J92" s="28">
        <v>1.4480948542670508E-3</v>
      </c>
      <c r="K92" s="9" t="s">
        <v>900</v>
      </c>
      <c r="L92" s="9" t="s">
        <v>900</v>
      </c>
      <c r="M92" s="11">
        <f t="shared" si="1"/>
        <v>-38738.063287671655</v>
      </c>
      <c r="N92" s="9" t="s">
        <v>900</v>
      </c>
    </row>
    <row r="93" spans="1:14" ht="28.8" x14ac:dyDescent="0.3">
      <c r="A93" s="9">
        <v>87</v>
      </c>
      <c r="B93" s="2" t="s">
        <v>105</v>
      </c>
      <c r="C93" s="2" t="s">
        <v>905</v>
      </c>
      <c r="D93" s="15">
        <v>14901181</v>
      </c>
      <c r="E93" s="13">
        <v>11342255.044541096</v>
      </c>
      <c r="F93" s="9" t="s">
        <v>898</v>
      </c>
      <c r="G93" s="9" t="s">
        <v>899</v>
      </c>
      <c r="H93" s="9" t="s">
        <v>899</v>
      </c>
      <c r="I93" s="9" t="s">
        <v>899</v>
      </c>
      <c r="J93" s="28">
        <v>1.4550055237047702E-3</v>
      </c>
      <c r="K93" s="9" t="s">
        <v>900</v>
      </c>
      <c r="L93" s="9" t="s">
        <v>900</v>
      </c>
      <c r="M93" s="11">
        <f t="shared" si="1"/>
        <v>3558925.9554589037</v>
      </c>
      <c r="N93" s="9" t="s">
        <v>900</v>
      </c>
    </row>
    <row r="94" spans="1:14" ht="28.8" x14ac:dyDescent="0.3">
      <c r="A94" s="9">
        <v>88</v>
      </c>
      <c r="B94" s="2" t="s">
        <v>106</v>
      </c>
      <c r="C94" s="2" t="s">
        <v>905</v>
      </c>
      <c r="D94" s="15">
        <v>15465586</v>
      </c>
      <c r="E94" s="13">
        <v>11443355.776676713</v>
      </c>
      <c r="F94" s="9" t="s">
        <v>898</v>
      </c>
      <c r="G94" s="9" t="s">
        <v>899</v>
      </c>
      <c r="H94" s="9" t="s">
        <v>899</v>
      </c>
      <c r="I94" s="9" t="s">
        <v>899</v>
      </c>
      <c r="J94" s="28">
        <v>1.4679749132247774E-3</v>
      </c>
      <c r="K94" s="9" t="s">
        <v>900</v>
      </c>
      <c r="L94" s="9" t="s">
        <v>900</v>
      </c>
      <c r="M94" s="11">
        <f t="shared" si="1"/>
        <v>4022230.2233232874</v>
      </c>
      <c r="N94" s="9" t="s">
        <v>900</v>
      </c>
    </row>
    <row r="95" spans="1:14" ht="28.8" x14ac:dyDescent="0.3">
      <c r="A95" s="9">
        <v>89</v>
      </c>
      <c r="B95" s="2" t="s">
        <v>107</v>
      </c>
      <c r="C95" s="2" t="s">
        <v>905</v>
      </c>
      <c r="D95" s="15">
        <v>8352440</v>
      </c>
      <c r="E95" s="13">
        <v>10492863.24560548</v>
      </c>
      <c r="F95" s="9" t="s">
        <v>898</v>
      </c>
      <c r="G95" s="9" t="s">
        <v>899</v>
      </c>
      <c r="H95" s="9" t="s">
        <v>899</v>
      </c>
      <c r="I95" s="9" t="s">
        <v>899</v>
      </c>
      <c r="J95" s="28">
        <v>1.346043967613183E-3</v>
      </c>
      <c r="K95" s="9" t="s">
        <v>900</v>
      </c>
      <c r="L95" s="9" t="s">
        <v>900</v>
      </c>
      <c r="M95" s="11">
        <f t="shared" si="1"/>
        <v>-2140423.2456054799</v>
      </c>
      <c r="N95" s="9" t="s">
        <v>900</v>
      </c>
    </row>
    <row r="96" spans="1:14" ht="28.8" x14ac:dyDescent="0.3">
      <c r="A96" s="9">
        <v>90</v>
      </c>
      <c r="B96" s="2" t="s">
        <v>108</v>
      </c>
      <c r="C96" s="2" t="s">
        <v>905</v>
      </c>
      <c r="D96" s="15">
        <v>10535810</v>
      </c>
      <c r="E96" s="13">
        <v>13844074.307945207</v>
      </c>
      <c r="F96" s="9" t="s">
        <v>898</v>
      </c>
      <c r="G96" s="9" t="s">
        <v>899</v>
      </c>
      <c r="H96" s="9" t="s">
        <v>899</v>
      </c>
      <c r="I96" s="9" t="s">
        <v>899</v>
      </c>
      <c r="J96" s="28">
        <v>1.775943541168586E-3</v>
      </c>
      <c r="K96" s="9" t="s">
        <v>900</v>
      </c>
      <c r="L96" s="9" t="s">
        <v>900</v>
      </c>
      <c r="M96" s="11">
        <f t="shared" si="1"/>
        <v>-3308264.3079452068</v>
      </c>
      <c r="N96" s="9" t="s">
        <v>900</v>
      </c>
    </row>
    <row r="97" spans="1:14" ht="28.8" x14ac:dyDescent="0.3">
      <c r="A97" s="9">
        <v>91</v>
      </c>
      <c r="B97" s="2" t="s">
        <v>109</v>
      </c>
      <c r="C97" s="2" t="s">
        <v>905</v>
      </c>
      <c r="D97" s="15">
        <v>11892641</v>
      </c>
      <c r="E97" s="13">
        <v>10189171.405890413</v>
      </c>
      <c r="F97" s="9" t="s">
        <v>898</v>
      </c>
      <c r="G97" s="9" t="s">
        <v>899</v>
      </c>
      <c r="H97" s="9" t="s">
        <v>899</v>
      </c>
      <c r="I97" s="9" t="s">
        <v>899</v>
      </c>
      <c r="J97" s="28">
        <v>1.3070858148865648E-3</v>
      </c>
      <c r="K97" s="9" t="s">
        <v>900</v>
      </c>
      <c r="L97" s="9" t="s">
        <v>900</v>
      </c>
      <c r="M97" s="11">
        <f t="shared" si="1"/>
        <v>1703469.5941095874</v>
      </c>
      <c r="N97" s="9" t="s">
        <v>900</v>
      </c>
    </row>
    <row r="98" spans="1:14" ht="28.8" x14ac:dyDescent="0.3">
      <c r="A98" s="9">
        <v>92</v>
      </c>
      <c r="B98" s="2" t="s">
        <v>110</v>
      </c>
      <c r="C98" s="2" t="s">
        <v>905</v>
      </c>
      <c r="D98" s="15">
        <v>14548703</v>
      </c>
      <c r="E98" s="13">
        <v>6536137</v>
      </c>
      <c r="F98" s="9" t="s">
        <v>898</v>
      </c>
      <c r="G98" s="9" t="s">
        <v>899</v>
      </c>
      <c r="H98" s="9" t="s">
        <v>899</v>
      </c>
      <c r="I98" s="9" t="s">
        <v>899</v>
      </c>
      <c r="J98" s="28">
        <v>8.3846778275967616E-4</v>
      </c>
      <c r="K98" s="9" t="s">
        <v>900</v>
      </c>
      <c r="L98" s="9" t="s">
        <v>900</v>
      </c>
      <c r="M98" s="11">
        <f t="shared" si="1"/>
        <v>8012566</v>
      </c>
      <c r="N98" s="9" t="s">
        <v>900</v>
      </c>
    </row>
    <row r="99" spans="1:14" ht="28.8" x14ac:dyDescent="0.3">
      <c r="A99" s="9">
        <v>93</v>
      </c>
      <c r="B99" s="2" t="s">
        <v>111</v>
      </c>
      <c r="C99" s="2" t="s">
        <v>905</v>
      </c>
      <c r="D99" s="15">
        <v>10650731</v>
      </c>
      <c r="E99" s="13">
        <v>8094574.9194816425</v>
      </c>
      <c r="F99" s="9" t="s">
        <v>898</v>
      </c>
      <c r="G99" s="9" t="s">
        <v>899</v>
      </c>
      <c r="H99" s="9" t="s">
        <v>899</v>
      </c>
      <c r="I99" s="9" t="s">
        <v>899</v>
      </c>
      <c r="J99" s="28">
        <v>1.0383870908947988E-3</v>
      </c>
      <c r="K99" s="9" t="s">
        <v>900</v>
      </c>
      <c r="L99" s="9" t="s">
        <v>900</v>
      </c>
      <c r="M99" s="11">
        <f t="shared" si="1"/>
        <v>2556156.0805183575</v>
      </c>
      <c r="N99" s="9" t="s">
        <v>900</v>
      </c>
    </row>
    <row r="100" spans="1:14" ht="28.8" x14ac:dyDescent="0.3">
      <c r="A100" s="9">
        <v>94</v>
      </c>
      <c r="B100" s="2" t="s">
        <v>112</v>
      </c>
      <c r="C100" s="2" t="s">
        <v>905</v>
      </c>
      <c r="D100" s="15">
        <v>12468638</v>
      </c>
      <c r="E100" s="13">
        <v>11636268.402328767</v>
      </c>
      <c r="F100" s="9" t="s">
        <v>898</v>
      </c>
      <c r="G100" s="9" t="s">
        <v>899</v>
      </c>
      <c r="H100" s="9" t="s">
        <v>899</v>
      </c>
      <c r="I100" s="9" t="s">
        <v>899</v>
      </c>
      <c r="J100" s="28">
        <v>1.4927221028104339E-3</v>
      </c>
      <c r="K100" s="9" t="s">
        <v>900</v>
      </c>
      <c r="L100" s="9" t="s">
        <v>900</v>
      </c>
      <c r="M100" s="11">
        <f t="shared" si="1"/>
        <v>832369.59767123312</v>
      </c>
      <c r="N100" s="9" t="s">
        <v>900</v>
      </c>
    </row>
    <row r="101" spans="1:14" ht="28.8" x14ac:dyDescent="0.3">
      <c r="A101" s="9">
        <v>95</v>
      </c>
      <c r="B101" s="2" t="s">
        <v>113</v>
      </c>
      <c r="C101" s="2" t="s">
        <v>905</v>
      </c>
      <c r="D101" s="15">
        <v>11693366</v>
      </c>
      <c r="E101" s="13">
        <v>10834792.089041095</v>
      </c>
      <c r="F101" s="9" t="s">
        <v>898</v>
      </c>
      <c r="G101" s="9" t="s">
        <v>899</v>
      </c>
      <c r="H101" s="9" t="s">
        <v>899</v>
      </c>
      <c r="I101" s="9" t="s">
        <v>899</v>
      </c>
      <c r="J101" s="28">
        <v>1.3899072341293289E-3</v>
      </c>
      <c r="K101" s="9" t="s">
        <v>900</v>
      </c>
      <c r="L101" s="9" t="s">
        <v>900</v>
      </c>
      <c r="M101" s="11">
        <f t="shared" si="1"/>
        <v>858573.91095890477</v>
      </c>
      <c r="N101" s="9" t="s">
        <v>900</v>
      </c>
    </row>
    <row r="102" spans="1:14" ht="28.8" x14ac:dyDescent="0.3">
      <c r="A102" s="9">
        <v>96</v>
      </c>
      <c r="B102" s="2" t="s">
        <v>114</v>
      </c>
      <c r="C102" s="2" t="s">
        <v>905</v>
      </c>
      <c r="D102" s="15">
        <v>14218032</v>
      </c>
      <c r="E102" s="13">
        <v>10532813.652061645</v>
      </c>
      <c r="F102" s="9" t="s">
        <v>898</v>
      </c>
      <c r="G102" s="9" t="s">
        <v>899</v>
      </c>
      <c r="H102" s="9" t="s">
        <v>899</v>
      </c>
      <c r="I102" s="9" t="s">
        <v>899</v>
      </c>
      <c r="J102" s="28">
        <v>1.3511688798850108E-3</v>
      </c>
      <c r="K102" s="9" t="s">
        <v>900</v>
      </c>
      <c r="L102" s="9" t="s">
        <v>900</v>
      </c>
      <c r="M102" s="11">
        <f t="shared" si="1"/>
        <v>3685218.3479383551</v>
      </c>
      <c r="N102" s="9" t="s">
        <v>900</v>
      </c>
    </row>
    <row r="103" spans="1:14" ht="28.8" x14ac:dyDescent="0.3">
      <c r="A103" s="9">
        <v>97</v>
      </c>
      <c r="B103" s="2" t="s">
        <v>115</v>
      </c>
      <c r="C103" s="2" t="s">
        <v>905</v>
      </c>
      <c r="D103" s="15">
        <v>6267281</v>
      </c>
      <c r="E103" s="13">
        <v>5362613.8987260275</v>
      </c>
      <c r="F103" s="9" t="s">
        <v>898</v>
      </c>
      <c r="G103" s="9" t="s">
        <v>899</v>
      </c>
      <c r="H103" s="9" t="s">
        <v>899</v>
      </c>
      <c r="I103" s="9" t="s">
        <v>899</v>
      </c>
      <c r="J103" s="28">
        <v>6.8792606174886421E-4</v>
      </c>
      <c r="K103" s="9" t="s">
        <v>900</v>
      </c>
      <c r="L103" s="9" t="s">
        <v>900</v>
      </c>
      <c r="M103" s="11">
        <f t="shared" si="1"/>
        <v>904667.10127397254</v>
      </c>
      <c r="N103" s="9" t="s">
        <v>900</v>
      </c>
    </row>
    <row r="104" spans="1:14" ht="28.8" x14ac:dyDescent="0.3">
      <c r="A104" s="9">
        <v>98</v>
      </c>
      <c r="B104" s="2" t="s">
        <v>116</v>
      </c>
      <c r="C104" s="2" t="s">
        <v>905</v>
      </c>
      <c r="D104" s="15">
        <v>11690859</v>
      </c>
      <c r="E104" s="13">
        <v>10918043.845479451</v>
      </c>
      <c r="F104" s="9" t="s">
        <v>898</v>
      </c>
      <c r="G104" s="9" t="s">
        <v>899</v>
      </c>
      <c r="H104" s="9" t="s">
        <v>899</v>
      </c>
      <c r="I104" s="9" t="s">
        <v>899</v>
      </c>
      <c r="J104" s="28">
        <v>1.4005869239264853E-3</v>
      </c>
      <c r="K104" s="9" t="s">
        <v>900</v>
      </c>
      <c r="L104" s="9" t="s">
        <v>900</v>
      </c>
      <c r="M104" s="11">
        <f t="shared" si="1"/>
        <v>772815.15452054888</v>
      </c>
      <c r="N104" s="9" t="s">
        <v>900</v>
      </c>
    </row>
    <row r="105" spans="1:14" ht="28.8" x14ac:dyDescent="0.3">
      <c r="A105" s="9">
        <v>99</v>
      </c>
      <c r="B105" s="4" t="s">
        <v>117</v>
      </c>
      <c r="C105" s="2" t="s">
        <v>905</v>
      </c>
      <c r="D105" s="19">
        <v>6313593</v>
      </c>
      <c r="E105" s="14">
        <v>10894829.348493151</v>
      </c>
      <c r="F105" s="9" t="s">
        <v>898</v>
      </c>
      <c r="G105" s="9" t="s">
        <v>899</v>
      </c>
      <c r="H105" s="9" t="s">
        <v>899</v>
      </c>
      <c r="I105" s="9" t="s">
        <v>899</v>
      </c>
      <c r="J105" s="28">
        <v>1.3976089251764615E-3</v>
      </c>
      <c r="K105" s="9" t="s">
        <v>900</v>
      </c>
      <c r="L105" s="9" t="s">
        <v>900</v>
      </c>
      <c r="M105" s="11">
        <f t="shared" si="1"/>
        <v>-4581236.3484931514</v>
      </c>
      <c r="N105" s="9" t="s">
        <v>900</v>
      </c>
    </row>
    <row r="106" spans="1:14" ht="28.8" x14ac:dyDescent="0.3">
      <c r="A106" s="9">
        <v>100</v>
      </c>
      <c r="B106" s="2" t="s">
        <v>118</v>
      </c>
      <c r="C106" s="2" t="s">
        <v>905</v>
      </c>
      <c r="D106" s="15">
        <v>10538688</v>
      </c>
      <c r="E106" s="13">
        <v>3824591</v>
      </c>
      <c r="F106" s="9" t="s">
        <v>898</v>
      </c>
      <c r="G106" s="9" t="s">
        <v>899</v>
      </c>
      <c r="H106" s="9" t="s">
        <v>899</v>
      </c>
      <c r="I106" s="9" t="s">
        <v>899</v>
      </c>
      <c r="J106" s="28">
        <v>4.9062563035820906E-4</v>
      </c>
      <c r="K106" s="9" t="s">
        <v>900</v>
      </c>
      <c r="L106" s="9" t="s">
        <v>900</v>
      </c>
      <c r="M106" s="11">
        <f t="shared" si="1"/>
        <v>6714097</v>
      </c>
      <c r="N106" s="9" t="s">
        <v>900</v>
      </c>
    </row>
    <row r="107" spans="1:14" ht="28.8" x14ac:dyDescent="0.3">
      <c r="A107" s="9">
        <v>101</v>
      </c>
      <c r="B107" s="2" t="s">
        <v>119</v>
      </c>
      <c r="C107" s="2" t="s">
        <v>905</v>
      </c>
      <c r="D107" s="15">
        <v>5721516</v>
      </c>
      <c r="E107" s="13">
        <v>8509517</v>
      </c>
      <c r="F107" s="9" t="s">
        <v>898</v>
      </c>
      <c r="G107" s="9" t="s">
        <v>899</v>
      </c>
      <c r="H107" s="9" t="s">
        <v>899</v>
      </c>
      <c r="I107" s="9" t="s">
        <v>899</v>
      </c>
      <c r="J107" s="28">
        <v>1.0916166309466542E-3</v>
      </c>
      <c r="K107" s="9" t="s">
        <v>900</v>
      </c>
      <c r="L107" s="9" t="s">
        <v>900</v>
      </c>
      <c r="M107" s="11">
        <f t="shared" si="1"/>
        <v>-2788001</v>
      </c>
      <c r="N107" s="9" t="s">
        <v>900</v>
      </c>
    </row>
    <row r="108" spans="1:14" ht="28.8" x14ac:dyDescent="0.3">
      <c r="A108" s="9">
        <v>102</v>
      </c>
      <c r="B108" s="2" t="s">
        <v>120</v>
      </c>
      <c r="C108" s="2" t="s">
        <v>905</v>
      </c>
      <c r="D108" s="15">
        <v>14582965</v>
      </c>
      <c r="E108" s="13">
        <v>11644337.664321918</v>
      </c>
      <c r="F108" s="9" t="s">
        <v>898</v>
      </c>
      <c r="G108" s="9" t="s">
        <v>899</v>
      </c>
      <c r="H108" s="9" t="s">
        <v>899</v>
      </c>
      <c r="I108" s="9" t="s">
        <v>899</v>
      </c>
      <c r="J108" s="28">
        <v>1.4937572427121688E-3</v>
      </c>
      <c r="K108" s="9" t="s">
        <v>900</v>
      </c>
      <c r="L108" s="9" t="s">
        <v>900</v>
      </c>
      <c r="M108" s="11">
        <f t="shared" si="1"/>
        <v>2938627.335678082</v>
      </c>
      <c r="N108" s="9" t="s">
        <v>900</v>
      </c>
    </row>
    <row r="109" spans="1:14" ht="28.8" x14ac:dyDescent="0.3">
      <c r="A109" s="9">
        <v>103</v>
      </c>
      <c r="B109" s="2" t="s">
        <v>121</v>
      </c>
      <c r="C109" s="2" t="s">
        <v>905</v>
      </c>
      <c r="D109" s="15">
        <v>16470570</v>
      </c>
      <c r="E109" s="13">
        <v>13976853.061232876</v>
      </c>
      <c r="F109" s="9" t="s">
        <v>898</v>
      </c>
      <c r="G109" s="9" t="s">
        <v>899</v>
      </c>
      <c r="H109" s="9" t="s">
        <v>899</v>
      </c>
      <c r="I109" s="9" t="s">
        <v>899</v>
      </c>
      <c r="J109" s="28">
        <v>1.7929766460234419E-3</v>
      </c>
      <c r="K109" s="9" t="s">
        <v>900</v>
      </c>
      <c r="L109" s="9" t="s">
        <v>900</v>
      </c>
      <c r="M109" s="11">
        <f t="shared" si="1"/>
        <v>2493716.938767124</v>
      </c>
      <c r="N109" s="9" t="s">
        <v>900</v>
      </c>
    </row>
    <row r="110" spans="1:14" ht="28.8" x14ac:dyDescent="0.3">
      <c r="A110" s="9">
        <v>104</v>
      </c>
      <c r="B110" s="2" t="s">
        <v>122</v>
      </c>
      <c r="C110" s="2" t="s">
        <v>905</v>
      </c>
      <c r="D110" s="15">
        <v>6400866</v>
      </c>
      <c r="E110" s="13">
        <v>6333342.1694520619</v>
      </c>
      <c r="F110" s="9" t="s">
        <v>898</v>
      </c>
      <c r="G110" s="9" t="s">
        <v>899</v>
      </c>
      <c r="H110" s="9" t="s">
        <v>899</v>
      </c>
      <c r="I110" s="9" t="s">
        <v>899</v>
      </c>
      <c r="J110" s="28">
        <v>8.1245288559264107E-4</v>
      </c>
      <c r="K110" s="9" t="s">
        <v>900</v>
      </c>
      <c r="L110" s="9" t="s">
        <v>900</v>
      </c>
      <c r="M110" s="11">
        <f t="shared" si="1"/>
        <v>67523.830547938123</v>
      </c>
      <c r="N110" s="9" t="s">
        <v>900</v>
      </c>
    </row>
    <row r="111" spans="1:14" ht="28.8" x14ac:dyDescent="0.3">
      <c r="A111" s="9">
        <v>105</v>
      </c>
      <c r="B111" s="2" t="s">
        <v>123</v>
      </c>
      <c r="C111" s="2" t="s">
        <v>905</v>
      </c>
      <c r="D111" s="15">
        <v>15155213</v>
      </c>
      <c r="E111" s="13">
        <v>11583455</v>
      </c>
      <c r="F111" s="9" t="s">
        <v>898</v>
      </c>
      <c r="G111" s="9" t="s">
        <v>899</v>
      </c>
      <c r="H111" s="9" t="s">
        <v>899</v>
      </c>
      <c r="I111" s="9" t="s">
        <v>899</v>
      </c>
      <c r="J111" s="28">
        <v>1.4859471015596043E-3</v>
      </c>
      <c r="K111" s="9" t="s">
        <v>900</v>
      </c>
      <c r="L111" s="9" t="s">
        <v>900</v>
      </c>
      <c r="M111" s="11">
        <f t="shared" si="1"/>
        <v>3571758</v>
      </c>
      <c r="N111" s="9" t="s">
        <v>900</v>
      </c>
    </row>
    <row r="112" spans="1:14" ht="28.8" x14ac:dyDescent="0.3">
      <c r="A112" s="9">
        <v>106</v>
      </c>
      <c r="B112" s="2" t="s">
        <v>124</v>
      </c>
      <c r="C112" s="2" t="s">
        <v>905</v>
      </c>
      <c r="D112" s="15">
        <v>12055147</v>
      </c>
      <c r="E112" s="13">
        <v>10440603.81780822</v>
      </c>
      <c r="F112" s="9" t="s">
        <v>898</v>
      </c>
      <c r="G112" s="9" t="s">
        <v>899</v>
      </c>
      <c r="H112" s="9" t="s">
        <v>899</v>
      </c>
      <c r="I112" s="9" t="s">
        <v>899</v>
      </c>
      <c r="J112" s="28">
        <v>1.3393400312432051E-3</v>
      </c>
      <c r="K112" s="9" t="s">
        <v>900</v>
      </c>
      <c r="L112" s="9" t="s">
        <v>900</v>
      </c>
      <c r="M112" s="11">
        <f t="shared" si="1"/>
        <v>1614543.1821917798</v>
      </c>
      <c r="N112" s="9" t="s">
        <v>900</v>
      </c>
    </row>
    <row r="113" spans="1:14" ht="28.8" x14ac:dyDescent="0.3">
      <c r="A113" s="9">
        <v>107</v>
      </c>
      <c r="B113" s="3" t="s">
        <v>125</v>
      </c>
      <c r="C113" s="2" t="s">
        <v>905</v>
      </c>
      <c r="D113" s="15">
        <v>8978885</v>
      </c>
      <c r="E113" s="13">
        <v>7295749.3195643835</v>
      </c>
      <c r="F113" s="9" t="s">
        <v>898</v>
      </c>
      <c r="G113" s="9" t="s">
        <v>899</v>
      </c>
      <c r="H113" s="9" t="s">
        <v>899</v>
      </c>
      <c r="I113" s="9" t="s">
        <v>899</v>
      </c>
      <c r="J113" s="28">
        <v>9.3591226064349106E-4</v>
      </c>
      <c r="K113" s="9" t="s">
        <v>900</v>
      </c>
      <c r="L113" s="9" t="s">
        <v>900</v>
      </c>
      <c r="M113" s="11">
        <f t="shared" si="1"/>
        <v>1683135.6804356165</v>
      </c>
      <c r="N113" s="9" t="s">
        <v>900</v>
      </c>
    </row>
    <row r="114" spans="1:14" ht="28.8" x14ac:dyDescent="0.3">
      <c r="A114" s="9">
        <v>108</v>
      </c>
      <c r="B114" s="4" t="s">
        <v>126</v>
      </c>
      <c r="C114" s="2" t="s">
        <v>905</v>
      </c>
      <c r="D114" s="19">
        <v>7223798</v>
      </c>
      <c r="E114" s="14">
        <v>10007789</v>
      </c>
      <c r="F114" s="9" t="s">
        <v>898</v>
      </c>
      <c r="G114" s="9" t="s">
        <v>899</v>
      </c>
      <c r="H114" s="9" t="s">
        <v>899</v>
      </c>
      <c r="I114" s="9" t="s">
        <v>899</v>
      </c>
      <c r="J114" s="28">
        <v>1.2838177432873085E-3</v>
      </c>
      <c r="K114" s="9" t="s">
        <v>900</v>
      </c>
      <c r="L114" s="9" t="s">
        <v>900</v>
      </c>
      <c r="M114" s="11">
        <f t="shared" si="1"/>
        <v>-2783991</v>
      </c>
      <c r="N114" s="9" t="s">
        <v>900</v>
      </c>
    </row>
    <row r="115" spans="1:14" ht="28.8" x14ac:dyDescent="0.3">
      <c r="A115" s="9">
        <v>109</v>
      </c>
      <c r="B115" s="2" t="s">
        <v>127</v>
      </c>
      <c r="C115" s="2" t="s">
        <v>905</v>
      </c>
      <c r="D115" s="15">
        <v>8184579</v>
      </c>
      <c r="E115" s="13">
        <v>7358551.692739727</v>
      </c>
      <c r="F115" s="9" t="s">
        <v>898</v>
      </c>
      <c r="G115" s="9" t="s">
        <v>899</v>
      </c>
      <c r="H115" s="9" t="s">
        <v>899</v>
      </c>
      <c r="I115" s="9" t="s">
        <v>899</v>
      </c>
      <c r="J115" s="28">
        <v>9.4396866560996829E-4</v>
      </c>
      <c r="K115" s="9" t="s">
        <v>900</v>
      </c>
      <c r="L115" s="9" t="s">
        <v>900</v>
      </c>
      <c r="M115" s="11">
        <f t="shared" si="1"/>
        <v>826027.30726027302</v>
      </c>
      <c r="N115" s="9" t="s">
        <v>900</v>
      </c>
    </row>
    <row r="116" spans="1:14" ht="28.8" x14ac:dyDescent="0.3">
      <c r="A116" s="9">
        <v>110</v>
      </c>
      <c r="B116" s="2" t="s">
        <v>128</v>
      </c>
      <c r="C116" s="2" t="s">
        <v>905</v>
      </c>
      <c r="D116" s="15">
        <v>4642892</v>
      </c>
      <c r="E116" s="13">
        <v>4515038.3450684939</v>
      </c>
      <c r="F116" s="9" t="s">
        <v>898</v>
      </c>
      <c r="G116" s="9" t="s">
        <v>899</v>
      </c>
      <c r="H116" s="9" t="s">
        <v>899</v>
      </c>
      <c r="I116" s="9" t="s">
        <v>899</v>
      </c>
      <c r="J116" s="28">
        <v>5.791974969717585E-4</v>
      </c>
      <c r="K116" s="9" t="s">
        <v>900</v>
      </c>
      <c r="L116" s="9" t="s">
        <v>900</v>
      </c>
      <c r="M116" s="11">
        <f t="shared" si="1"/>
        <v>127853.65493150614</v>
      </c>
      <c r="N116" s="9" t="s">
        <v>900</v>
      </c>
    </row>
    <row r="117" spans="1:14" ht="28.8" x14ac:dyDescent="0.3">
      <c r="A117" s="9">
        <v>111</v>
      </c>
      <c r="B117" s="4" t="s">
        <v>129</v>
      </c>
      <c r="C117" s="2" t="s">
        <v>905</v>
      </c>
      <c r="D117" s="19">
        <v>4153991.6595397266</v>
      </c>
      <c r="E117" s="14">
        <v>4110945</v>
      </c>
      <c r="F117" s="9" t="s">
        <v>898</v>
      </c>
      <c r="G117" s="9" t="s">
        <v>899</v>
      </c>
      <c r="H117" s="9" t="s">
        <v>899</v>
      </c>
      <c r="I117" s="9" t="s">
        <v>899</v>
      </c>
      <c r="J117" s="28">
        <v>5.273596528342318E-4</v>
      </c>
      <c r="K117" s="9" t="s">
        <v>900</v>
      </c>
      <c r="L117" s="9" t="s">
        <v>900</v>
      </c>
      <c r="M117" s="11">
        <f t="shared" si="1"/>
        <v>43046.659539726563</v>
      </c>
      <c r="N117" s="9" t="s">
        <v>900</v>
      </c>
    </row>
    <row r="118" spans="1:14" ht="28.8" x14ac:dyDescent="0.3">
      <c r="A118" s="9">
        <v>112</v>
      </c>
      <c r="B118" s="4" t="s">
        <v>130</v>
      </c>
      <c r="C118" s="2" t="s">
        <v>905</v>
      </c>
      <c r="D118" s="19">
        <v>8251113</v>
      </c>
      <c r="E118" s="14">
        <v>8090383</v>
      </c>
      <c r="F118" s="9" t="s">
        <v>898</v>
      </c>
      <c r="G118" s="9" t="s">
        <v>899</v>
      </c>
      <c r="H118" s="9" t="s">
        <v>899</v>
      </c>
      <c r="I118" s="9" t="s">
        <v>899</v>
      </c>
      <c r="J118" s="28">
        <v>1.037849343685204E-3</v>
      </c>
      <c r="K118" s="9" t="s">
        <v>900</v>
      </c>
      <c r="L118" s="9" t="s">
        <v>900</v>
      </c>
      <c r="M118" s="11">
        <f t="shared" si="1"/>
        <v>160730</v>
      </c>
      <c r="N118" s="9" t="s">
        <v>900</v>
      </c>
    </row>
    <row r="119" spans="1:14" ht="28.8" x14ac:dyDescent="0.3">
      <c r="A119" s="9">
        <v>113</v>
      </c>
      <c r="B119" s="2" t="s">
        <v>131</v>
      </c>
      <c r="C119" s="2" t="s">
        <v>905</v>
      </c>
      <c r="D119" s="15">
        <v>11069860.974027397</v>
      </c>
      <c r="E119" s="13">
        <v>10027740.100410959</v>
      </c>
      <c r="F119" s="9" t="s">
        <v>898</v>
      </c>
      <c r="G119" s="9" t="s">
        <v>899</v>
      </c>
      <c r="H119" s="9" t="s">
        <v>899</v>
      </c>
      <c r="I119" s="9" t="s">
        <v>899</v>
      </c>
      <c r="J119" s="28">
        <v>1.2863771074691169E-3</v>
      </c>
      <c r="K119" s="9" t="s">
        <v>900</v>
      </c>
      <c r="L119" s="9" t="s">
        <v>900</v>
      </c>
      <c r="M119" s="11">
        <f t="shared" si="1"/>
        <v>1042120.8736164384</v>
      </c>
      <c r="N119" s="9" t="s">
        <v>900</v>
      </c>
    </row>
    <row r="120" spans="1:14" ht="28.8" x14ac:dyDescent="0.3">
      <c r="A120" s="9">
        <v>114</v>
      </c>
      <c r="B120" s="2" t="s">
        <v>132</v>
      </c>
      <c r="C120" s="2" t="s">
        <v>905</v>
      </c>
      <c r="D120" s="15">
        <v>7032928.0305000003</v>
      </c>
      <c r="E120" s="13">
        <v>7615440.4179109596</v>
      </c>
      <c r="F120" s="9" t="s">
        <v>898</v>
      </c>
      <c r="G120" s="9" t="s">
        <v>899</v>
      </c>
      <c r="H120" s="9" t="s">
        <v>899</v>
      </c>
      <c r="I120" s="9" t="s">
        <v>899</v>
      </c>
      <c r="J120" s="28">
        <v>9.7692282795544603E-4</v>
      </c>
      <c r="K120" s="9" t="s">
        <v>900</v>
      </c>
      <c r="L120" s="9" t="s">
        <v>900</v>
      </c>
      <c r="M120" s="11">
        <f t="shared" si="1"/>
        <v>-582512.38741095923</v>
      </c>
      <c r="N120" s="9" t="s">
        <v>900</v>
      </c>
    </row>
    <row r="121" spans="1:14" ht="28.8" x14ac:dyDescent="0.3">
      <c r="A121" s="9">
        <v>115</v>
      </c>
      <c r="B121" s="2" t="s">
        <v>133</v>
      </c>
      <c r="C121" s="2" t="s">
        <v>905</v>
      </c>
      <c r="D121" s="15">
        <v>7110295</v>
      </c>
      <c r="E121" s="13">
        <v>9257265.4323972613</v>
      </c>
      <c r="F121" s="9" t="s">
        <v>898</v>
      </c>
      <c r="G121" s="9" t="s">
        <v>899</v>
      </c>
      <c r="H121" s="9" t="s">
        <v>899</v>
      </c>
      <c r="I121" s="9" t="s">
        <v>899</v>
      </c>
      <c r="J121" s="28">
        <v>1.1875391873701433E-3</v>
      </c>
      <c r="K121" s="9" t="s">
        <v>900</v>
      </c>
      <c r="L121" s="9" t="s">
        <v>900</v>
      </c>
      <c r="M121" s="11">
        <f t="shared" si="1"/>
        <v>-2146970.4323972613</v>
      </c>
      <c r="N121" s="9" t="s">
        <v>900</v>
      </c>
    </row>
    <row r="122" spans="1:14" ht="28.8" x14ac:dyDescent="0.3">
      <c r="A122" s="9">
        <v>116</v>
      </c>
      <c r="B122" s="2" t="s">
        <v>134</v>
      </c>
      <c r="C122" s="2" t="s">
        <v>905</v>
      </c>
      <c r="D122" s="20">
        <v>11202905</v>
      </c>
      <c r="E122" s="13">
        <v>10139074.359999999</v>
      </c>
      <c r="F122" s="9" t="s">
        <v>898</v>
      </c>
      <c r="G122" s="9" t="s">
        <v>899</v>
      </c>
      <c r="H122" s="9" t="s">
        <v>899</v>
      </c>
      <c r="I122" s="9" t="s">
        <v>899</v>
      </c>
      <c r="J122" s="28">
        <v>1.3006592728800948E-3</v>
      </c>
      <c r="K122" s="9" t="s">
        <v>900</v>
      </c>
      <c r="L122" s="9" t="s">
        <v>900</v>
      </c>
      <c r="M122" s="11">
        <f t="shared" si="1"/>
        <v>1063830.6400000006</v>
      </c>
      <c r="N122" s="9" t="s">
        <v>900</v>
      </c>
    </row>
    <row r="123" spans="1:14" ht="28.8" x14ac:dyDescent="0.3">
      <c r="A123" s="9">
        <v>117</v>
      </c>
      <c r="B123" s="2" t="s">
        <v>135</v>
      </c>
      <c r="C123" s="2" t="s">
        <v>905</v>
      </c>
      <c r="D123" s="15">
        <v>3641707</v>
      </c>
      <c r="E123" s="13">
        <v>4613980.2864383562</v>
      </c>
      <c r="F123" s="9" t="s">
        <v>898</v>
      </c>
      <c r="G123" s="9" t="s">
        <v>899</v>
      </c>
      <c r="H123" s="9" t="s">
        <v>899</v>
      </c>
      <c r="I123" s="9" t="s">
        <v>899</v>
      </c>
      <c r="J123" s="28">
        <v>5.9188995280650097E-4</v>
      </c>
      <c r="K123" s="9" t="s">
        <v>900</v>
      </c>
      <c r="L123" s="9" t="s">
        <v>900</v>
      </c>
      <c r="M123" s="11">
        <f t="shared" si="1"/>
        <v>-972273.28643835615</v>
      </c>
      <c r="N123" s="9" t="s">
        <v>900</v>
      </c>
    </row>
    <row r="124" spans="1:14" ht="28.8" x14ac:dyDescent="0.3">
      <c r="A124" s="9">
        <v>118</v>
      </c>
      <c r="B124" s="2" t="s">
        <v>136</v>
      </c>
      <c r="C124" s="2" t="s">
        <v>905</v>
      </c>
      <c r="D124" s="15">
        <v>7925371.4400000004</v>
      </c>
      <c r="E124" s="13">
        <v>8706931.4883561637</v>
      </c>
      <c r="F124" s="9" t="s">
        <v>898</v>
      </c>
      <c r="G124" s="9" t="s">
        <v>899</v>
      </c>
      <c r="H124" s="9" t="s">
        <v>899</v>
      </c>
      <c r="I124" s="9" t="s">
        <v>899</v>
      </c>
      <c r="J124" s="28">
        <v>1.116941327833612E-3</v>
      </c>
      <c r="K124" s="9" t="s">
        <v>900</v>
      </c>
      <c r="L124" s="9" t="s">
        <v>900</v>
      </c>
      <c r="M124" s="11">
        <f t="shared" si="1"/>
        <v>-781560.04835616332</v>
      </c>
      <c r="N124" s="9" t="s">
        <v>900</v>
      </c>
    </row>
    <row r="125" spans="1:14" ht="28.8" x14ac:dyDescent="0.3">
      <c r="A125" s="9">
        <v>119</v>
      </c>
      <c r="B125" s="2" t="s">
        <v>137</v>
      </c>
      <c r="C125" s="2" t="s">
        <v>905</v>
      </c>
      <c r="D125" s="15">
        <v>8772352</v>
      </c>
      <c r="E125" s="13">
        <v>7896286.354109589</v>
      </c>
      <c r="F125" s="9" t="s">
        <v>898</v>
      </c>
      <c r="G125" s="9" t="s">
        <v>899</v>
      </c>
      <c r="H125" s="9" t="s">
        <v>899</v>
      </c>
      <c r="I125" s="9" t="s">
        <v>899</v>
      </c>
      <c r="J125" s="28">
        <v>1.012950265786313E-3</v>
      </c>
      <c r="K125" s="9" t="s">
        <v>900</v>
      </c>
      <c r="L125" s="9" t="s">
        <v>900</v>
      </c>
      <c r="M125" s="11">
        <f t="shared" si="1"/>
        <v>876065.64589041099</v>
      </c>
      <c r="N125" s="9" t="s">
        <v>900</v>
      </c>
    </row>
    <row r="126" spans="1:14" ht="28.8" x14ac:dyDescent="0.3">
      <c r="A126" s="9">
        <v>120</v>
      </c>
      <c r="B126" s="2" t="s">
        <v>138</v>
      </c>
      <c r="C126" s="2" t="s">
        <v>905</v>
      </c>
      <c r="D126" s="15">
        <v>5547418</v>
      </c>
      <c r="E126" s="13">
        <v>5801466</v>
      </c>
      <c r="F126" s="9" t="s">
        <v>898</v>
      </c>
      <c r="G126" s="9" t="s">
        <v>899</v>
      </c>
      <c r="H126" s="9" t="s">
        <v>899</v>
      </c>
      <c r="I126" s="9" t="s">
        <v>899</v>
      </c>
      <c r="J126" s="28">
        <v>7.4422282363047904E-4</v>
      </c>
      <c r="K126" s="9" t="s">
        <v>900</v>
      </c>
      <c r="L126" s="9" t="s">
        <v>900</v>
      </c>
      <c r="M126" s="11">
        <f t="shared" si="1"/>
        <v>-254048</v>
      </c>
      <c r="N126" s="9" t="s">
        <v>900</v>
      </c>
    </row>
    <row r="127" spans="1:14" ht="28.8" x14ac:dyDescent="0.3">
      <c r="A127" s="9">
        <v>121</v>
      </c>
      <c r="B127" s="2" t="s">
        <v>139</v>
      </c>
      <c r="C127" s="2" t="s">
        <v>905</v>
      </c>
      <c r="D127" s="15">
        <v>9693253</v>
      </c>
      <c r="E127" s="13">
        <v>8043131.9465753427</v>
      </c>
      <c r="F127" s="9" t="s">
        <v>898</v>
      </c>
      <c r="G127" s="9" t="s">
        <v>899</v>
      </c>
      <c r="H127" s="9" t="s">
        <v>899</v>
      </c>
      <c r="I127" s="9" t="s">
        <v>899</v>
      </c>
      <c r="J127" s="28">
        <v>1.0317878908732401E-3</v>
      </c>
      <c r="K127" s="9" t="s">
        <v>900</v>
      </c>
      <c r="L127" s="9" t="s">
        <v>900</v>
      </c>
      <c r="M127" s="11">
        <f t="shared" si="1"/>
        <v>1650121.0534246573</v>
      </c>
      <c r="N127" s="9" t="s">
        <v>900</v>
      </c>
    </row>
    <row r="128" spans="1:14" ht="28.8" x14ac:dyDescent="0.3">
      <c r="A128" s="9">
        <v>122</v>
      </c>
      <c r="B128" s="2" t="s">
        <v>140</v>
      </c>
      <c r="C128" s="2" t="s">
        <v>905</v>
      </c>
      <c r="D128" s="15">
        <v>11607292</v>
      </c>
      <c r="E128" s="13">
        <v>9889508.0863013696</v>
      </c>
      <c r="F128" s="9" t="s">
        <v>898</v>
      </c>
      <c r="G128" s="9" t="s">
        <v>899</v>
      </c>
      <c r="H128" s="9" t="s">
        <v>899</v>
      </c>
      <c r="I128" s="9" t="s">
        <v>899</v>
      </c>
      <c r="J128" s="28">
        <v>1.2686444481970005E-3</v>
      </c>
      <c r="K128" s="9" t="s">
        <v>900</v>
      </c>
      <c r="L128" s="9" t="s">
        <v>900</v>
      </c>
      <c r="M128" s="11">
        <f t="shared" si="1"/>
        <v>1717783.9136986304</v>
      </c>
      <c r="N128" s="9" t="s">
        <v>900</v>
      </c>
    </row>
    <row r="129" spans="1:14" ht="28.8" x14ac:dyDescent="0.3">
      <c r="A129" s="9">
        <v>123</v>
      </c>
      <c r="B129" s="2" t="s">
        <v>141</v>
      </c>
      <c r="C129" s="2" t="s">
        <v>905</v>
      </c>
      <c r="D129" s="15">
        <v>5124143</v>
      </c>
      <c r="E129" s="13">
        <v>4199445.1710958909</v>
      </c>
      <c r="F129" s="9" t="s">
        <v>898</v>
      </c>
      <c r="G129" s="9" t="s">
        <v>899</v>
      </c>
      <c r="H129" s="9" t="s">
        <v>899</v>
      </c>
      <c r="I129" s="9" t="s">
        <v>899</v>
      </c>
      <c r="J129" s="28">
        <v>5.3871261900257001E-4</v>
      </c>
      <c r="K129" s="9" t="s">
        <v>900</v>
      </c>
      <c r="L129" s="9" t="s">
        <v>900</v>
      </c>
      <c r="M129" s="11">
        <f t="shared" si="1"/>
        <v>924697.82890410908</v>
      </c>
      <c r="N129" s="9" t="s">
        <v>900</v>
      </c>
    </row>
    <row r="130" spans="1:14" ht="28.8" x14ac:dyDescent="0.3">
      <c r="A130" s="9">
        <v>124</v>
      </c>
      <c r="B130" s="3" t="s">
        <v>142</v>
      </c>
      <c r="C130" s="2" t="s">
        <v>905</v>
      </c>
      <c r="D130" s="15">
        <v>3966635</v>
      </c>
      <c r="E130" s="13">
        <v>4190266</v>
      </c>
      <c r="F130" s="9" t="s">
        <v>898</v>
      </c>
      <c r="G130" s="9" t="s">
        <v>899</v>
      </c>
      <c r="H130" s="9" t="s">
        <v>899</v>
      </c>
      <c r="I130" s="9" t="s">
        <v>899</v>
      </c>
      <c r="J130" s="28">
        <v>5.3753509790159808E-4</v>
      </c>
      <c r="K130" s="9" t="s">
        <v>900</v>
      </c>
      <c r="L130" s="9" t="s">
        <v>900</v>
      </c>
      <c r="M130" s="11">
        <f t="shared" si="1"/>
        <v>-223631</v>
      </c>
      <c r="N130" s="9" t="s">
        <v>900</v>
      </c>
    </row>
    <row r="131" spans="1:14" ht="28.8" x14ac:dyDescent="0.3">
      <c r="A131" s="9">
        <v>125</v>
      </c>
      <c r="B131" s="2" t="s">
        <v>143</v>
      </c>
      <c r="C131" s="2" t="s">
        <v>905</v>
      </c>
      <c r="D131" s="15">
        <v>7653271.8399999999</v>
      </c>
      <c r="E131" s="13">
        <v>9908303.0901369862</v>
      </c>
      <c r="F131" s="9" t="s">
        <v>898</v>
      </c>
      <c r="G131" s="9" t="s">
        <v>899</v>
      </c>
      <c r="H131" s="9" t="s">
        <v>899</v>
      </c>
      <c r="I131" s="9" t="s">
        <v>899</v>
      </c>
      <c r="J131" s="28">
        <v>1.2710555061648812E-3</v>
      </c>
      <c r="K131" s="9" t="s">
        <v>900</v>
      </c>
      <c r="L131" s="9" t="s">
        <v>900</v>
      </c>
      <c r="M131" s="11">
        <f t="shared" si="1"/>
        <v>-2255031.2501369864</v>
      </c>
      <c r="N131" s="9" t="s">
        <v>900</v>
      </c>
    </row>
    <row r="132" spans="1:14" ht="28.8" x14ac:dyDescent="0.3">
      <c r="A132" s="9">
        <v>126</v>
      </c>
      <c r="B132" s="4" t="s">
        <v>144</v>
      </c>
      <c r="C132" s="2" t="s">
        <v>905</v>
      </c>
      <c r="D132" s="19">
        <v>6952658</v>
      </c>
      <c r="E132" s="14">
        <v>10000387.522739727</v>
      </c>
      <c r="F132" s="9" t="s">
        <v>898</v>
      </c>
      <c r="G132" s="9" t="s">
        <v>899</v>
      </c>
      <c r="H132" s="9" t="s">
        <v>899</v>
      </c>
      <c r="I132" s="9" t="s">
        <v>899</v>
      </c>
      <c r="J132" s="28">
        <v>1.282868268050243E-3</v>
      </c>
      <c r="K132" s="9" t="s">
        <v>900</v>
      </c>
      <c r="L132" s="9" t="s">
        <v>900</v>
      </c>
      <c r="M132" s="11">
        <f t="shared" si="1"/>
        <v>-3047729.5227397271</v>
      </c>
      <c r="N132" s="9" t="s">
        <v>900</v>
      </c>
    </row>
    <row r="133" spans="1:14" ht="28.8" x14ac:dyDescent="0.3">
      <c r="A133" s="9">
        <v>127</v>
      </c>
      <c r="B133" s="2" t="s">
        <v>145</v>
      </c>
      <c r="C133" s="2" t="s">
        <v>905</v>
      </c>
      <c r="D133" s="15">
        <v>3922184</v>
      </c>
      <c r="E133" s="13">
        <v>5551427.5635616435</v>
      </c>
      <c r="F133" s="9" t="s">
        <v>898</v>
      </c>
      <c r="G133" s="9" t="s">
        <v>899</v>
      </c>
      <c r="H133" s="9" t="s">
        <v>899</v>
      </c>
      <c r="I133" s="9" t="s">
        <v>899</v>
      </c>
      <c r="J133" s="28">
        <v>7.1214742903499167E-4</v>
      </c>
      <c r="K133" s="9" t="s">
        <v>900</v>
      </c>
      <c r="L133" s="9" t="s">
        <v>900</v>
      </c>
      <c r="M133" s="11">
        <f t="shared" si="1"/>
        <v>-1629243.5635616435</v>
      </c>
      <c r="N133" s="9" t="s">
        <v>900</v>
      </c>
    </row>
    <row r="134" spans="1:14" ht="28.8" x14ac:dyDescent="0.3">
      <c r="A134" s="9">
        <v>128</v>
      </c>
      <c r="B134" s="2" t="s">
        <v>146</v>
      </c>
      <c r="C134" s="2" t="s">
        <v>905</v>
      </c>
      <c r="D134" s="15">
        <v>7806196</v>
      </c>
      <c r="E134" s="13">
        <v>7354354.6261643842</v>
      </c>
      <c r="F134" s="9" t="s">
        <v>898</v>
      </c>
      <c r="G134" s="9" t="s">
        <v>899</v>
      </c>
      <c r="H134" s="9" t="s">
        <v>899</v>
      </c>
      <c r="I134" s="9" t="s">
        <v>899</v>
      </c>
      <c r="J134" s="28">
        <v>9.4343025812164264E-4</v>
      </c>
      <c r="K134" s="9" t="s">
        <v>900</v>
      </c>
      <c r="L134" s="9" t="s">
        <v>900</v>
      </c>
      <c r="M134" s="11">
        <f t="shared" si="1"/>
        <v>451841.37383561581</v>
      </c>
      <c r="N134" s="9" t="s">
        <v>900</v>
      </c>
    </row>
    <row r="135" spans="1:14" ht="28.8" x14ac:dyDescent="0.3">
      <c r="A135" s="9">
        <v>129</v>
      </c>
      <c r="B135" s="4" t="s">
        <v>147</v>
      </c>
      <c r="C135" s="2" t="s">
        <v>905</v>
      </c>
      <c r="D135" s="19">
        <v>9941114</v>
      </c>
      <c r="E135" s="14">
        <v>8474151</v>
      </c>
      <c r="F135" s="9" t="s">
        <v>898</v>
      </c>
      <c r="G135" s="9" t="s">
        <v>899</v>
      </c>
      <c r="H135" s="9" t="s">
        <v>899</v>
      </c>
      <c r="I135" s="9" t="s">
        <v>899</v>
      </c>
      <c r="J135" s="28">
        <v>1.0870798148418085E-3</v>
      </c>
      <c r="K135" s="9" t="s">
        <v>900</v>
      </c>
      <c r="L135" s="9" t="s">
        <v>900</v>
      </c>
      <c r="M135" s="11">
        <f t="shared" si="1"/>
        <v>1466963</v>
      </c>
      <c r="N135" s="9" t="s">
        <v>900</v>
      </c>
    </row>
    <row r="136" spans="1:14" ht="28.8" x14ac:dyDescent="0.3">
      <c r="A136" s="9">
        <v>130</v>
      </c>
      <c r="B136" s="2" t="s">
        <v>148</v>
      </c>
      <c r="C136" s="2" t="s">
        <v>905</v>
      </c>
      <c r="D136" s="15">
        <v>9780396</v>
      </c>
      <c r="E136" s="13">
        <v>7990781</v>
      </c>
      <c r="F136" s="9" t="s">
        <v>898</v>
      </c>
      <c r="G136" s="9" t="s">
        <v>899</v>
      </c>
      <c r="H136" s="9" t="s">
        <v>899</v>
      </c>
      <c r="I136" s="9" t="s">
        <v>899</v>
      </c>
      <c r="J136" s="28">
        <v>1.0250722143045883E-3</v>
      </c>
      <c r="K136" s="9" t="s">
        <v>900</v>
      </c>
      <c r="L136" s="9" t="s">
        <v>900</v>
      </c>
      <c r="M136" s="11">
        <f t="shared" ref="M136:M199" si="2">D136-E136</f>
        <v>1789615</v>
      </c>
      <c r="N136" s="9" t="s">
        <v>900</v>
      </c>
    </row>
    <row r="137" spans="1:14" ht="28.8" x14ac:dyDescent="0.3">
      <c r="A137" s="9">
        <v>131</v>
      </c>
      <c r="B137" s="2" t="s">
        <v>149</v>
      </c>
      <c r="C137" s="2" t="s">
        <v>905</v>
      </c>
      <c r="D137" s="15">
        <v>2984165</v>
      </c>
      <c r="E137" s="13">
        <v>5046375</v>
      </c>
      <c r="F137" s="9" t="s">
        <v>898</v>
      </c>
      <c r="G137" s="9" t="s">
        <v>899</v>
      </c>
      <c r="H137" s="9" t="s">
        <v>899</v>
      </c>
      <c r="I137" s="9" t="s">
        <v>899</v>
      </c>
      <c r="J137" s="28">
        <v>6.4735834901010511E-4</v>
      </c>
      <c r="K137" s="9" t="s">
        <v>900</v>
      </c>
      <c r="L137" s="9" t="s">
        <v>900</v>
      </c>
      <c r="M137" s="11">
        <f t="shared" si="2"/>
        <v>-2062210</v>
      </c>
      <c r="N137" s="9" t="s">
        <v>900</v>
      </c>
    </row>
    <row r="138" spans="1:14" ht="28.8" x14ac:dyDescent="0.3">
      <c r="A138" s="9">
        <v>132</v>
      </c>
      <c r="B138" s="4" t="s">
        <v>150</v>
      </c>
      <c r="C138" s="2" t="s">
        <v>905</v>
      </c>
      <c r="D138" s="19">
        <v>7739888</v>
      </c>
      <c r="E138" s="14">
        <v>6432933</v>
      </c>
      <c r="F138" s="9" t="s">
        <v>898</v>
      </c>
      <c r="G138" s="9" t="s">
        <v>899</v>
      </c>
      <c r="H138" s="9" t="s">
        <v>899</v>
      </c>
      <c r="I138" s="9" t="s">
        <v>899</v>
      </c>
      <c r="J138" s="28">
        <v>8.2522858213522035E-4</v>
      </c>
      <c r="K138" s="9" t="s">
        <v>900</v>
      </c>
      <c r="L138" s="9" t="s">
        <v>900</v>
      </c>
      <c r="M138" s="11">
        <f t="shared" si="2"/>
        <v>1306955</v>
      </c>
      <c r="N138" s="9" t="s">
        <v>900</v>
      </c>
    </row>
    <row r="139" spans="1:14" ht="28.8" x14ac:dyDescent="0.3">
      <c r="A139" s="9">
        <v>133</v>
      </c>
      <c r="B139" s="2" t="s">
        <v>151</v>
      </c>
      <c r="C139" s="2" t="s">
        <v>905</v>
      </c>
      <c r="D139" s="15">
        <v>9007154</v>
      </c>
      <c r="E139" s="13">
        <v>7035630</v>
      </c>
      <c r="F139" s="9" t="s">
        <v>898</v>
      </c>
      <c r="G139" s="9" t="s">
        <v>899</v>
      </c>
      <c r="H139" s="9" t="s">
        <v>899</v>
      </c>
      <c r="I139" s="9" t="s">
        <v>899</v>
      </c>
      <c r="J139" s="28">
        <v>9.0254367165459686E-4</v>
      </c>
      <c r="K139" s="9" t="s">
        <v>900</v>
      </c>
      <c r="L139" s="9" t="s">
        <v>900</v>
      </c>
      <c r="M139" s="11">
        <f t="shared" si="2"/>
        <v>1971524</v>
      </c>
      <c r="N139" s="9" t="s">
        <v>900</v>
      </c>
    </row>
    <row r="140" spans="1:14" ht="28.8" x14ac:dyDescent="0.3">
      <c r="A140" s="9">
        <v>134</v>
      </c>
      <c r="B140" s="2" t="s">
        <v>152</v>
      </c>
      <c r="C140" s="2" t="s">
        <v>905</v>
      </c>
      <c r="D140" s="15">
        <v>7718576</v>
      </c>
      <c r="E140" s="13">
        <v>10358184</v>
      </c>
      <c r="F140" s="9" t="s">
        <v>898</v>
      </c>
      <c r="G140" s="9" t="s">
        <v>899</v>
      </c>
      <c r="H140" s="9" t="s">
        <v>899</v>
      </c>
      <c r="I140" s="9" t="s">
        <v>899</v>
      </c>
      <c r="J140" s="28">
        <v>1.3287670640772607E-3</v>
      </c>
      <c r="K140" s="9" t="s">
        <v>900</v>
      </c>
      <c r="L140" s="9" t="s">
        <v>900</v>
      </c>
      <c r="M140" s="11">
        <f t="shared" si="2"/>
        <v>-2639608</v>
      </c>
      <c r="N140" s="9" t="s">
        <v>900</v>
      </c>
    </row>
    <row r="141" spans="1:14" ht="28.8" x14ac:dyDescent="0.3">
      <c r="A141" s="9">
        <v>135</v>
      </c>
      <c r="B141" s="4" t="s">
        <v>153</v>
      </c>
      <c r="C141" s="2" t="s">
        <v>905</v>
      </c>
      <c r="D141" s="19">
        <v>9179921</v>
      </c>
      <c r="E141" s="14">
        <v>7977193</v>
      </c>
      <c r="F141" s="9" t="s">
        <v>898</v>
      </c>
      <c r="G141" s="9" t="s">
        <v>899</v>
      </c>
      <c r="H141" s="9" t="s">
        <v>899</v>
      </c>
      <c r="I141" s="9" t="s">
        <v>899</v>
      </c>
      <c r="J141" s="28">
        <v>1.0233291204508122E-3</v>
      </c>
      <c r="K141" s="9" t="s">
        <v>900</v>
      </c>
      <c r="L141" s="9" t="s">
        <v>900</v>
      </c>
      <c r="M141" s="11">
        <f t="shared" si="2"/>
        <v>1202728</v>
      </c>
      <c r="N141" s="9" t="s">
        <v>900</v>
      </c>
    </row>
    <row r="142" spans="1:14" ht="28.8" x14ac:dyDescent="0.3">
      <c r="A142" s="9">
        <v>136</v>
      </c>
      <c r="B142" s="2" t="s">
        <v>154</v>
      </c>
      <c r="C142" s="2" t="s">
        <v>905</v>
      </c>
      <c r="D142" s="15">
        <v>8399651</v>
      </c>
      <c r="E142" s="13">
        <v>7106869</v>
      </c>
      <c r="F142" s="9" t="s">
        <v>898</v>
      </c>
      <c r="G142" s="9" t="s">
        <v>899</v>
      </c>
      <c r="H142" s="9" t="s">
        <v>899</v>
      </c>
      <c r="I142" s="9" t="s">
        <v>899</v>
      </c>
      <c r="J142" s="28">
        <v>9.116823427650733E-4</v>
      </c>
      <c r="K142" s="9" t="s">
        <v>900</v>
      </c>
      <c r="L142" s="9" t="s">
        <v>900</v>
      </c>
      <c r="M142" s="11">
        <f t="shared" si="2"/>
        <v>1292782</v>
      </c>
      <c r="N142" s="9" t="s">
        <v>900</v>
      </c>
    </row>
    <row r="143" spans="1:14" ht="28.8" x14ac:dyDescent="0.3">
      <c r="A143" s="9">
        <v>137</v>
      </c>
      <c r="B143" s="2" t="s">
        <v>155</v>
      </c>
      <c r="C143" s="2" t="s">
        <v>905</v>
      </c>
      <c r="D143" s="15">
        <v>2929500</v>
      </c>
      <c r="E143" s="13">
        <v>4320568</v>
      </c>
      <c r="F143" s="9" t="s">
        <v>898</v>
      </c>
      <c r="G143" s="9" t="s">
        <v>899</v>
      </c>
      <c r="H143" s="9" t="s">
        <v>899</v>
      </c>
      <c r="I143" s="9" t="s">
        <v>899</v>
      </c>
      <c r="J143" s="28">
        <v>5.5425048024887002E-4</v>
      </c>
      <c r="K143" s="9" t="s">
        <v>900</v>
      </c>
      <c r="L143" s="9" t="s">
        <v>900</v>
      </c>
      <c r="M143" s="11">
        <f t="shared" si="2"/>
        <v>-1391068</v>
      </c>
      <c r="N143" s="9" t="s">
        <v>900</v>
      </c>
    </row>
    <row r="144" spans="1:14" ht="28.8" x14ac:dyDescent="0.3">
      <c r="A144" s="9">
        <v>138</v>
      </c>
      <c r="B144" s="2" t="s">
        <v>156</v>
      </c>
      <c r="C144" s="2" t="s">
        <v>905</v>
      </c>
      <c r="D144" s="15">
        <v>12077617</v>
      </c>
      <c r="E144" s="13">
        <v>10836810</v>
      </c>
      <c r="F144" s="9" t="s">
        <v>898</v>
      </c>
      <c r="G144" s="9" t="s">
        <v>899</v>
      </c>
      <c r="H144" s="9" t="s">
        <v>899</v>
      </c>
      <c r="I144" s="9" t="s">
        <v>899</v>
      </c>
      <c r="J144" s="28">
        <v>1.3901660954915554E-3</v>
      </c>
      <c r="K144" s="9" t="s">
        <v>900</v>
      </c>
      <c r="L144" s="9" t="s">
        <v>900</v>
      </c>
      <c r="M144" s="11">
        <f t="shared" si="2"/>
        <v>1240807</v>
      </c>
      <c r="N144" s="9" t="s">
        <v>900</v>
      </c>
    </row>
    <row r="145" spans="1:14" ht="28.8" x14ac:dyDescent="0.3">
      <c r="A145" s="9">
        <v>139</v>
      </c>
      <c r="B145" s="2" t="s">
        <v>157</v>
      </c>
      <c r="C145" s="2" t="s">
        <v>905</v>
      </c>
      <c r="D145" s="15">
        <v>4017223</v>
      </c>
      <c r="E145" s="13">
        <v>3671730</v>
      </c>
      <c r="F145" s="9" t="s">
        <v>898</v>
      </c>
      <c r="G145" s="9" t="s">
        <v>899</v>
      </c>
      <c r="H145" s="9" t="s">
        <v>899</v>
      </c>
      <c r="I145" s="9" t="s">
        <v>899</v>
      </c>
      <c r="J145" s="28">
        <v>4.7101633763065037E-4</v>
      </c>
      <c r="K145" s="9" t="s">
        <v>900</v>
      </c>
      <c r="L145" s="9" t="s">
        <v>900</v>
      </c>
      <c r="M145" s="11">
        <f t="shared" si="2"/>
        <v>345493</v>
      </c>
      <c r="N145" s="9" t="s">
        <v>900</v>
      </c>
    </row>
    <row r="146" spans="1:14" ht="28.8" x14ac:dyDescent="0.3">
      <c r="A146" s="9">
        <v>140</v>
      </c>
      <c r="B146" s="2" t="s">
        <v>158</v>
      </c>
      <c r="C146" s="2" t="s">
        <v>905</v>
      </c>
      <c r="D146" s="15">
        <v>7910952</v>
      </c>
      <c r="E146" s="13">
        <v>7105589</v>
      </c>
      <c r="F146" s="9" t="s">
        <v>898</v>
      </c>
      <c r="G146" s="9" t="s">
        <v>899</v>
      </c>
      <c r="H146" s="9" t="s">
        <v>899</v>
      </c>
      <c r="I146" s="9" t="s">
        <v>899</v>
      </c>
      <c r="J146" s="28">
        <v>9.115181419899164E-4</v>
      </c>
      <c r="K146" s="9" t="s">
        <v>900</v>
      </c>
      <c r="L146" s="9" t="s">
        <v>900</v>
      </c>
      <c r="M146" s="11">
        <f t="shared" si="2"/>
        <v>805363</v>
      </c>
      <c r="N146" s="9" t="s">
        <v>900</v>
      </c>
    </row>
    <row r="147" spans="1:14" ht="28.8" x14ac:dyDescent="0.3">
      <c r="A147" s="9">
        <v>141</v>
      </c>
      <c r="B147" s="2" t="s">
        <v>159</v>
      </c>
      <c r="C147" s="2" t="s">
        <v>905</v>
      </c>
      <c r="D147" s="15">
        <v>12532640</v>
      </c>
      <c r="E147" s="13">
        <v>9987503</v>
      </c>
      <c r="F147" s="9" t="s">
        <v>898</v>
      </c>
      <c r="G147" s="9" t="s">
        <v>899</v>
      </c>
      <c r="H147" s="9" t="s">
        <v>899</v>
      </c>
      <c r="I147" s="9" t="s">
        <v>899</v>
      </c>
      <c r="J147" s="28">
        <v>1.281215417564781E-3</v>
      </c>
      <c r="K147" s="9" t="s">
        <v>900</v>
      </c>
      <c r="L147" s="9" t="s">
        <v>900</v>
      </c>
      <c r="M147" s="11">
        <f t="shared" si="2"/>
        <v>2545137</v>
      </c>
      <c r="N147" s="9" t="s">
        <v>900</v>
      </c>
    </row>
    <row r="148" spans="1:14" ht="28.8" x14ac:dyDescent="0.3">
      <c r="A148" s="9">
        <v>142</v>
      </c>
      <c r="B148" s="4" t="s">
        <v>160</v>
      </c>
      <c r="C148" s="2" t="s">
        <v>905</v>
      </c>
      <c r="D148" s="19">
        <v>10422379</v>
      </c>
      <c r="E148" s="14">
        <v>8331308</v>
      </c>
      <c r="F148" s="9" t="s">
        <v>898</v>
      </c>
      <c r="G148" s="9" t="s">
        <v>899</v>
      </c>
      <c r="H148" s="9" t="s">
        <v>899</v>
      </c>
      <c r="I148" s="9" t="s">
        <v>899</v>
      </c>
      <c r="J148" s="28">
        <v>1.0687556497435647E-3</v>
      </c>
      <c r="K148" s="9" t="s">
        <v>900</v>
      </c>
      <c r="L148" s="9" t="s">
        <v>900</v>
      </c>
      <c r="M148" s="11">
        <f t="shared" si="2"/>
        <v>2091071</v>
      </c>
      <c r="N148" s="9" t="s">
        <v>900</v>
      </c>
    </row>
    <row r="149" spans="1:14" ht="28.8" x14ac:dyDescent="0.3">
      <c r="A149" s="9">
        <v>143</v>
      </c>
      <c r="B149" s="2" t="s">
        <v>161</v>
      </c>
      <c r="C149" s="2" t="s">
        <v>905</v>
      </c>
      <c r="D149" s="15">
        <v>10952954</v>
      </c>
      <c r="E149" s="13">
        <v>9838568</v>
      </c>
      <c r="F149" s="9" t="s">
        <v>898</v>
      </c>
      <c r="G149" s="9" t="s">
        <v>899</v>
      </c>
      <c r="H149" s="9" t="s">
        <v>899</v>
      </c>
      <c r="I149" s="9" t="s">
        <v>899</v>
      </c>
      <c r="J149" s="28">
        <v>1.2621097594022743E-3</v>
      </c>
      <c r="K149" s="9" t="s">
        <v>900</v>
      </c>
      <c r="L149" s="9" t="s">
        <v>900</v>
      </c>
      <c r="M149" s="11">
        <f t="shared" si="2"/>
        <v>1114386</v>
      </c>
      <c r="N149" s="9" t="s">
        <v>900</v>
      </c>
    </row>
    <row r="150" spans="1:14" ht="28.8" x14ac:dyDescent="0.3">
      <c r="A150" s="9">
        <v>144</v>
      </c>
      <c r="B150" s="2" t="s">
        <v>162</v>
      </c>
      <c r="C150" s="2" t="s">
        <v>905</v>
      </c>
      <c r="D150" s="15">
        <v>13204720</v>
      </c>
      <c r="E150" s="13">
        <v>10054724</v>
      </c>
      <c r="F150" s="9" t="s">
        <v>898</v>
      </c>
      <c r="G150" s="9" t="s">
        <v>899</v>
      </c>
      <c r="H150" s="9" t="s">
        <v>899</v>
      </c>
      <c r="I150" s="9" t="s">
        <v>899</v>
      </c>
      <c r="J150" s="28">
        <v>1.2898386521794914E-3</v>
      </c>
      <c r="K150" s="9" t="s">
        <v>900</v>
      </c>
      <c r="L150" s="9" t="s">
        <v>900</v>
      </c>
      <c r="M150" s="11">
        <f t="shared" si="2"/>
        <v>3149996</v>
      </c>
      <c r="N150" s="9" t="s">
        <v>900</v>
      </c>
    </row>
    <row r="151" spans="1:14" ht="28.8" x14ac:dyDescent="0.3">
      <c r="A151" s="9">
        <v>145</v>
      </c>
      <c r="B151" s="2" t="s">
        <v>163</v>
      </c>
      <c r="C151" s="2" t="s">
        <v>905</v>
      </c>
      <c r="D151" s="15">
        <v>13818273</v>
      </c>
      <c r="E151" s="13">
        <v>12555728</v>
      </c>
      <c r="F151" s="9" t="s">
        <v>898</v>
      </c>
      <c r="G151" s="9" t="s">
        <v>899</v>
      </c>
      <c r="H151" s="9" t="s">
        <v>899</v>
      </c>
      <c r="I151" s="9" t="s">
        <v>899</v>
      </c>
      <c r="J151" s="28">
        <v>1.6106720861410316E-3</v>
      </c>
      <c r="K151" s="9" t="s">
        <v>900</v>
      </c>
      <c r="L151" s="9" t="s">
        <v>900</v>
      </c>
      <c r="M151" s="11">
        <f t="shared" si="2"/>
        <v>1262545</v>
      </c>
      <c r="N151" s="9" t="s">
        <v>900</v>
      </c>
    </row>
    <row r="152" spans="1:14" ht="28.8" x14ac:dyDescent="0.3">
      <c r="A152" s="9">
        <v>146</v>
      </c>
      <c r="B152" s="2" t="s">
        <v>164</v>
      </c>
      <c r="C152" s="2" t="s">
        <v>905</v>
      </c>
      <c r="D152" s="15">
        <v>812822</v>
      </c>
      <c r="E152" s="13">
        <v>762692</v>
      </c>
      <c r="F152" s="9" t="s">
        <v>898</v>
      </c>
      <c r="G152" s="9" t="s">
        <v>899</v>
      </c>
      <c r="H152" s="9" t="s">
        <v>899</v>
      </c>
      <c r="I152" s="9" t="s">
        <v>899</v>
      </c>
      <c r="J152" s="28">
        <v>9.7839545004724195E-5</v>
      </c>
      <c r="K152" s="9" t="s">
        <v>900</v>
      </c>
      <c r="L152" s="9" t="s">
        <v>900</v>
      </c>
      <c r="M152" s="11">
        <f t="shared" si="2"/>
        <v>50130</v>
      </c>
      <c r="N152" s="9" t="s">
        <v>900</v>
      </c>
    </row>
    <row r="153" spans="1:14" ht="28.8" x14ac:dyDescent="0.3">
      <c r="A153" s="9">
        <v>147</v>
      </c>
      <c r="B153" s="2" t="s">
        <v>165</v>
      </c>
      <c r="C153" s="2" t="s">
        <v>905</v>
      </c>
      <c r="D153" s="15">
        <v>5240195</v>
      </c>
      <c r="E153" s="13">
        <v>4888897</v>
      </c>
      <c r="F153" s="9" t="s">
        <v>898</v>
      </c>
      <c r="G153" s="9" t="s">
        <v>899</v>
      </c>
      <c r="H153" s="9" t="s">
        <v>899</v>
      </c>
      <c r="I153" s="9" t="s">
        <v>899</v>
      </c>
      <c r="J153" s="28">
        <v>6.2715677895528094E-4</v>
      </c>
      <c r="K153" s="9" t="s">
        <v>900</v>
      </c>
      <c r="L153" s="9" t="s">
        <v>900</v>
      </c>
      <c r="M153" s="11">
        <f t="shared" si="2"/>
        <v>351298</v>
      </c>
      <c r="N153" s="9" t="s">
        <v>900</v>
      </c>
    </row>
    <row r="154" spans="1:14" ht="28.8" x14ac:dyDescent="0.3">
      <c r="A154" s="9">
        <v>148</v>
      </c>
      <c r="B154" s="2" t="s">
        <v>166</v>
      </c>
      <c r="C154" s="2" t="s">
        <v>905</v>
      </c>
      <c r="D154" s="15">
        <v>13172443</v>
      </c>
      <c r="E154" s="13">
        <v>10535766</v>
      </c>
      <c r="F154" s="9" t="s">
        <v>898</v>
      </c>
      <c r="G154" s="9" t="s">
        <v>899</v>
      </c>
      <c r="H154" s="9" t="s">
        <v>899</v>
      </c>
      <c r="I154" s="9" t="s">
        <v>899</v>
      </c>
      <c r="J154" s="28">
        <v>1.3515476125568946E-3</v>
      </c>
      <c r="K154" s="9" t="s">
        <v>900</v>
      </c>
      <c r="L154" s="9" t="s">
        <v>900</v>
      </c>
      <c r="M154" s="11">
        <f t="shared" si="2"/>
        <v>2636677</v>
      </c>
      <c r="N154" s="9" t="s">
        <v>900</v>
      </c>
    </row>
    <row r="155" spans="1:14" ht="28.8" x14ac:dyDescent="0.3">
      <c r="A155" s="9">
        <v>149</v>
      </c>
      <c r="B155" s="2" t="s">
        <v>167</v>
      </c>
      <c r="C155" s="2" t="s">
        <v>905</v>
      </c>
      <c r="D155" s="15">
        <v>9776364</v>
      </c>
      <c r="E155" s="13">
        <v>7436498</v>
      </c>
      <c r="F155" s="9" t="s">
        <v>898</v>
      </c>
      <c r="G155" s="9" t="s">
        <v>899</v>
      </c>
      <c r="H155" s="9" t="s">
        <v>899</v>
      </c>
      <c r="I155" s="9" t="s">
        <v>899</v>
      </c>
      <c r="J155" s="28">
        <v>9.5396776254181442E-4</v>
      </c>
      <c r="K155" s="9" t="s">
        <v>900</v>
      </c>
      <c r="L155" s="9" t="s">
        <v>900</v>
      </c>
      <c r="M155" s="11">
        <f t="shared" si="2"/>
        <v>2339866</v>
      </c>
      <c r="N155" s="9" t="s">
        <v>900</v>
      </c>
    </row>
    <row r="156" spans="1:14" ht="28.8" x14ac:dyDescent="0.3">
      <c r="A156" s="9">
        <v>150</v>
      </c>
      <c r="B156" s="2" t="s">
        <v>168</v>
      </c>
      <c r="C156" s="2" t="s">
        <v>905</v>
      </c>
      <c r="D156" s="15">
        <v>9921896</v>
      </c>
      <c r="E156" s="13">
        <v>8211619</v>
      </c>
      <c r="F156" s="9" t="s">
        <v>898</v>
      </c>
      <c r="G156" s="9" t="s">
        <v>899</v>
      </c>
      <c r="H156" s="9" t="s">
        <v>899</v>
      </c>
      <c r="I156" s="9" t="s">
        <v>899</v>
      </c>
      <c r="J156" s="28">
        <v>1.0534017227296843E-3</v>
      </c>
      <c r="K156" s="9" t="s">
        <v>900</v>
      </c>
      <c r="L156" s="9" t="s">
        <v>900</v>
      </c>
      <c r="M156" s="11">
        <f t="shared" si="2"/>
        <v>1710277</v>
      </c>
      <c r="N156" s="9" t="s">
        <v>900</v>
      </c>
    </row>
    <row r="157" spans="1:14" ht="28.8" x14ac:dyDescent="0.3">
      <c r="A157" s="9">
        <v>151</v>
      </c>
      <c r="B157" s="2" t="s">
        <v>169</v>
      </c>
      <c r="C157" s="2" t="s">
        <v>905</v>
      </c>
      <c r="D157" s="15">
        <v>8701593</v>
      </c>
      <c r="E157" s="13">
        <v>6762380</v>
      </c>
      <c r="F157" s="9" t="s">
        <v>898</v>
      </c>
      <c r="G157" s="9" t="s">
        <v>899</v>
      </c>
      <c r="H157" s="9" t="s">
        <v>899</v>
      </c>
      <c r="I157" s="9" t="s">
        <v>899</v>
      </c>
      <c r="J157" s="28">
        <v>8.6749065461424384E-4</v>
      </c>
      <c r="K157" s="9" t="s">
        <v>900</v>
      </c>
      <c r="L157" s="9" t="s">
        <v>900</v>
      </c>
      <c r="M157" s="11">
        <f t="shared" si="2"/>
        <v>1939213</v>
      </c>
      <c r="N157" s="9" t="s">
        <v>900</v>
      </c>
    </row>
    <row r="158" spans="1:14" ht="28.8" x14ac:dyDescent="0.3">
      <c r="A158" s="9">
        <v>152</v>
      </c>
      <c r="B158" s="2" t="s">
        <v>170</v>
      </c>
      <c r="C158" s="2" t="s">
        <v>905</v>
      </c>
      <c r="D158" s="15">
        <v>6178580</v>
      </c>
      <c r="E158" s="13">
        <v>4778810</v>
      </c>
      <c r="F158" s="9" t="s">
        <v>898</v>
      </c>
      <c r="G158" s="9" t="s">
        <v>899</v>
      </c>
      <c r="H158" s="9" t="s">
        <v>899</v>
      </c>
      <c r="I158" s="9" t="s">
        <v>899</v>
      </c>
      <c r="J158" s="28">
        <v>6.1303461431878935E-4</v>
      </c>
      <c r="K158" s="9" t="s">
        <v>900</v>
      </c>
      <c r="L158" s="9" t="s">
        <v>900</v>
      </c>
      <c r="M158" s="11">
        <f t="shared" si="2"/>
        <v>1399770</v>
      </c>
      <c r="N158" s="9" t="s">
        <v>900</v>
      </c>
    </row>
    <row r="159" spans="1:14" ht="28.8" x14ac:dyDescent="0.3">
      <c r="A159" s="9">
        <v>153</v>
      </c>
      <c r="B159" s="2" t="s">
        <v>171</v>
      </c>
      <c r="C159" s="2" t="s">
        <v>905</v>
      </c>
      <c r="D159" s="15">
        <v>6329914</v>
      </c>
      <c r="E159" s="13">
        <v>8131347</v>
      </c>
      <c r="F159" s="9" t="s">
        <v>898</v>
      </c>
      <c r="G159" s="9" t="s">
        <v>899</v>
      </c>
      <c r="H159" s="9" t="s">
        <v>899</v>
      </c>
      <c r="I159" s="9" t="s">
        <v>899</v>
      </c>
      <c r="J159" s="28">
        <v>1.0431042816176504E-3</v>
      </c>
      <c r="K159" s="9" t="s">
        <v>900</v>
      </c>
      <c r="L159" s="9" t="s">
        <v>900</v>
      </c>
      <c r="M159" s="11">
        <f t="shared" si="2"/>
        <v>-1801433</v>
      </c>
      <c r="N159" s="9" t="s">
        <v>900</v>
      </c>
    </row>
    <row r="160" spans="1:14" ht="28.8" x14ac:dyDescent="0.3">
      <c r="A160" s="9">
        <v>154</v>
      </c>
      <c r="B160" s="2" t="s">
        <v>172</v>
      </c>
      <c r="C160" s="2" t="s">
        <v>905</v>
      </c>
      <c r="D160" s="15">
        <v>10841889</v>
      </c>
      <c r="E160" s="13">
        <v>9993162</v>
      </c>
      <c r="F160" s="9" t="s">
        <v>898</v>
      </c>
      <c r="G160" s="9" t="s">
        <v>899</v>
      </c>
      <c r="H160" s="9" t="s">
        <v>899</v>
      </c>
      <c r="I160" s="9" t="s">
        <v>899</v>
      </c>
      <c r="J160" s="28">
        <v>1.2819413645855729E-3</v>
      </c>
      <c r="K160" s="9" t="s">
        <v>900</v>
      </c>
      <c r="L160" s="9" t="s">
        <v>900</v>
      </c>
      <c r="M160" s="11">
        <f t="shared" si="2"/>
        <v>848727</v>
      </c>
      <c r="N160" s="9" t="s">
        <v>900</v>
      </c>
    </row>
    <row r="161" spans="1:14" ht="28.8" x14ac:dyDescent="0.3">
      <c r="A161" s="9">
        <v>155</v>
      </c>
      <c r="B161" s="2" t="s">
        <v>173</v>
      </c>
      <c r="C161" s="2" t="s">
        <v>905</v>
      </c>
      <c r="D161" s="15">
        <v>18904669</v>
      </c>
      <c r="E161" s="13">
        <v>16013114</v>
      </c>
      <c r="F161" s="9" t="s">
        <v>898</v>
      </c>
      <c r="G161" s="9" t="s">
        <v>899</v>
      </c>
      <c r="H161" s="9" t="s">
        <v>899</v>
      </c>
      <c r="I161" s="9" t="s">
        <v>899</v>
      </c>
      <c r="J161" s="28">
        <v>2.0541919777167968E-3</v>
      </c>
      <c r="K161" s="9" t="s">
        <v>900</v>
      </c>
      <c r="L161" s="9" t="s">
        <v>900</v>
      </c>
      <c r="M161" s="11">
        <f t="shared" si="2"/>
        <v>2891555</v>
      </c>
      <c r="N161" s="9" t="s">
        <v>900</v>
      </c>
    </row>
    <row r="162" spans="1:14" ht="28.8" x14ac:dyDescent="0.3">
      <c r="A162" s="9">
        <v>156</v>
      </c>
      <c r="B162" s="2" t="s">
        <v>174</v>
      </c>
      <c r="C162" s="2" t="s">
        <v>905</v>
      </c>
      <c r="D162" s="15">
        <v>5625059</v>
      </c>
      <c r="E162" s="13">
        <v>4554229</v>
      </c>
      <c r="F162" s="9" t="s">
        <v>898</v>
      </c>
      <c r="G162" s="9" t="s">
        <v>899</v>
      </c>
      <c r="H162" s="9" t="s">
        <v>899</v>
      </c>
      <c r="I162" s="9" t="s">
        <v>899</v>
      </c>
      <c r="J162" s="28">
        <v>5.8422494690821476E-4</v>
      </c>
      <c r="K162" s="9" t="s">
        <v>900</v>
      </c>
      <c r="L162" s="9" t="s">
        <v>900</v>
      </c>
      <c r="M162" s="11">
        <f t="shared" si="2"/>
        <v>1070830</v>
      </c>
      <c r="N162" s="9" t="s">
        <v>900</v>
      </c>
    </row>
    <row r="163" spans="1:14" ht="28.8" x14ac:dyDescent="0.3">
      <c r="A163" s="9">
        <v>157</v>
      </c>
      <c r="B163" s="2" t="s">
        <v>175</v>
      </c>
      <c r="C163" s="2" t="s">
        <v>905</v>
      </c>
      <c r="D163" s="15">
        <v>9697245</v>
      </c>
      <c r="E163" s="13">
        <v>8315945</v>
      </c>
      <c r="F163" s="9" t="s">
        <v>898</v>
      </c>
      <c r="G163" s="9" t="s">
        <v>899</v>
      </c>
      <c r="H163" s="9" t="s">
        <v>899</v>
      </c>
      <c r="I163" s="9" t="s">
        <v>899</v>
      </c>
      <c r="J163" s="28">
        <v>1.0667848555961138E-3</v>
      </c>
      <c r="K163" s="9" t="s">
        <v>900</v>
      </c>
      <c r="L163" s="9" t="s">
        <v>900</v>
      </c>
      <c r="M163" s="11">
        <f t="shared" si="2"/>
        <v>1381300</v>
      </c>
      <c r="N163" s="9" t="s">
        <v>900</v>
      </c>
    </row>
    <row r="164" spans="1:14" ht="28.8" x14ac:dyDescent="0.3">
      <c r="A164" s="9">
        <v>158</v>
      </c>
      <c r="B164" s="2" t="s">
        <v>176</v>
      </c>
      <c r="C164" s="2" t="s">
        <v>905</v>
      </c>
      <c r="D164" s="15">
        <v>11647585</v>
      </c>
      <c r="E164" s="13">
        <v>8796338</v>
      </c>
      <c r="F164" s="9" t="s">
        <v>898</v>
      </c>
      <c r="G164" s="9" t="s">
        <v>899</v>
      </c>
      <c r="H164" s="9" t="s">
        <v>899</v>
      </c>
      <c r="I164" s="9" t="s">
        <v>899</v>
      </c>
      <c r="J164" s="28">
        <v>1.1284105610492384E-3</v>
      </c>
      <c r="K164" s="9" t="s">
        <v>900</v>
      </c>
      <c r="L164" s="9" t="s">
        <v>900</v>
      </c>
      <c r="M164" s="11">
        <f t="shared" si="2"/>
        <v>2851247</v>
      </c>
      <c r="N164" s="9" t="s">
        <v>900</v>
      </c>
    </row>
    <row r="165" spans="1:14" ht="28.8" x14ac:dyDescent="0.3">
      <c r="A165" s="9">
        <v>159</v>
      </c>
      <c r="B165" s="2" t="s">
        <v>177</v>
      </c>
      <c r="C165" s="2" t="s">
        <v>905</v>
      </c>
      <c r="D165" s="15">
        <v>9855043</v>
      </c>
      <c r="E165" s="13">
        <v>8165976</v>
      </c>
      <c r="F165" s="9" t="s">
        <v>898</v>
      </c>
      <c r="G165" s="9" t="s">
        <v>899</v>
      </c>
      <c r="H165" s="9" t="s">
        <v>899</v>
      </c>
      <c r="I165" s="9" t="s">
        <v>899</v>
      </c>
      <c r="J165" s="28">
        <v>1.0475465539949256E-3</v>
      </c>
      <c r="K165" s="9" t="s">
        <v>900</v>
      </c>
      <c r="L165" s="9" t="s">
        <v>900</v>
      </c>
      <c r="M165" s="11">
        <f t="shared" si="2"/>
        <v>1689067</v>
      </c>
      <c r="N165" s="9" t="s">
        <v>900</v>
      </c>
    </row>
    <row r="166" spans="1:14" ht="28.8" x14ac:dyDescent="0.3">
      <c r="A166" s="9">
        <v>160</v>
      </c>
      <c r="B166" s="4" t="s">
        <v>178</v>
      </c>
      <c r="C166" s="2" t="s">
        <v>905</v>
      </c>
      <c r="D166" s="19">
        <v>6945684</v>
      </c>
      <c r="E166" s="14">
        <v>8015738</v>
      </c>
      <c r="F166" s="9" t="s">
        <v>898</v>
      </c>
      <c r="G166" s="9" t="s">
        <v>899</v>
      </c>
      <c r="H166" s="9" t="s">
        <v>899</v>
      </c>
      <c r="I166" s="9" t="s">
        <v>899</v>
      </c>
      <c r="J166" s="28">
        <v>1.0282737445745831E-3</v>
      </c>
      <c r="K166" s="9" t="s">
        <v>900</v>
      </c>
      <c r="L166" s="9" t="s">
        <v>900</v>
      </c>
      <c r="M166" s="11">
        <f t="shared" si="2"/>
        <v>-1070054</v>
      </c>
      <c r="N166" s="9" t="s">
        <v>900</v>
      </c>
    </row>
    <row r="167" spans="1:14" ht="28.8" x14ac:dyDescent="0.3">
      <c r="A167" s="9">
        <v>161</v>
      </c>
      <c r="B167" s="2" t="s">
        <v>179</v>
      </c>
      <c r="C167" s="2" t="s">
        <v>905</v>
      </c>
      <c r="D167" s="15">
        <v>10814002</v>
      </c>
      <c r="E167" s="13">
        <v>9829039</v>
      </c>
      <c r="F167" s="9" t="s">
        <v>898</v>
      </c>
      <c r="G167" s="9" t="s">
        <v>899</v>
      </c>
      <c r="H167" s="9" t="s">
        <v>899</v>
      </c>
      <c r="I167" s="9" t="s">
        <v>899</v>
      </c>
      <c r="J167" s="28">
        <v>1.2608873616003439E-3</v>
      </c>
      <c r="K167" s="9" t="s">
        <v>900</v>
      </c>
      <c r="L167" s="9" t="s">
        <v>900</v>
      </c>
      <c r="M167" s="11">
        <f t="shared" si="2"/>
        <v>984963</v>
      </c>
      <c r="N167" s="9" t="s">
        <v>900</v>
      </c>
    </row>
    <row r="168" spans="1:14" ht="28.8" x14ac:dyDescent="0.3">
      <c r="A168" s="9">
        <v>162</v>
      </c>
      <c r="B168" s="2" t="s">
        <v>180</v>
      </c>
      <c r="C168" s="2" t="s">
        <v>905</v>
      </c>
      <c r="D168" s="15">
        <v>9771847</v>
      </c>
      <c r="E168" s="13">
        <v>7145169</v>
      </c>
      <c r="F168" s="9" t="s">
        <v>898</v>
      </c>
      <c r="G168" s="9" t="s">
        <v>899</v>
      </c>
      <c r="H168" s="9" t="s">
        <v>899</v>
      </c>
      <c r="I168" s="9" t="s">
        <v>899</v>
      </c>
      <c r="J168" s="28">
        <v>9.165955378342244E-4</v>
      </c>
      <c r="K168" s="9" t="s">
        <v>900</v>
      </c>
      <c r="L168" s="9" t="s">
        <v>900</v>
      </c>
      <c r="M168" s="11">
        <f t="shared" si="2"/>
        <v>2626678</v>
      </c>
      <c r="N168" s="9" t="s">
        <v>900</v>
      </c>
    </row>
    <row r="169" spans="1:14" ht="28.8" x14ac:dyDescent="0.3">
      <c r="A169" s="9">
        <v>163</v>
      </c>
      <c r="B169" s="4" t="s">
        <v>181</v>
      </c>
      <c r="C169" s="2" t="s">
        <v>905</v>
      </c>
      <c r="D169" s="19">
        <v>8884110</v>
      </c>
      <c r="E169" s="14">
        <v>7804179</v>
      </c>
      <c r="F169" s="9" t="s">
        <v>898</v>
      </c>
      <c r="G169" s="9" t="s">
        <v>899</v>
      </c>
      <c r="H169" s="9" t="s">
        <v>899</v>
      </c>
      <c r="I169" s="9" t="s">
        <v>899</v>
      </c>
      <c r="J169" s="28">
        <v>1.0011345634875198E-3</v>
      </c>
      <c r="K169" s="9" t="s">
        <v>900</v>
      </c>
      <c r="L169" s="9" t="s">
        <v>900</v>
      </c>
      <c r="M169" s="11">
        <f t="shared" si="2"/>
        <v>1079931</v>
      </c>
      <c r="N169" s="9" t="s">
        <v>900</v>
      </c>
    </row>
    <row r="170" spans="1:14" ht="28.8" x14ac:dyDescent="0.3">
      <c r="A170" s="9">
        <v>164</v>
      </c>
      <c r="B170" s="2" t="s">
        <v>182</v>
      </c>
      <c r="C170" s="2" t="s">
        <v>905</v>
      </c>
      <c r="D170" s="15">
        <v>8382706</v>
      </c>
      <c r="E170" s="13">
        <v>6788229</v>
      </c>
      <c r="F170" s="9" t="s">
        <v>898</v>
      </c>
      <c r="G170" s="9" t="s">
        <v>899</v>
      </c>
      <c r="H170" s="9" t="s">
        <v>899</v>
      </c>
      <c r="I170" s="9" t="s">
        <v>899</v>
      </c>
      <c r="J170" s="28">
        <v>8.7080661229942623E-4</v>
      </c>
      <c r="K170" s="9" t="s">
        <v>900</v>
      </c>
      <c r="L170" s="9" t="s">
        <v>900</v>
      </c>
      <c r="M170" s="11">
        <f t="shared" si="2"/>
        <v>1594477</v>
      </c>
      <c r="N170" s="9" t="s">
        <v>900</v>
      </c>
    </row>
    <row r="171" spans="1:14" ht="28.8" x14ac:dyDescent="0.3">
      <c r="A171" s="9">
        <v>165</v>
      </c>
      <c r="B171" s="2" t="s">
        <v>183</v>
      </c>
      <c r="C171" s="2" t="s">
        <v>905</v>
      </c>
      <c r="D171" s="15">
        <v>7019233</v>
      </c>
      <c r="E171" s="13">
        <v>7497816</v>
      </c>
      <c r="F171" s="9" t="s">
        <v>898</v>
      </c>
      <c r="G171" s="9" t="s">
        <v>899</v>
      </c>
      <c r="H171" s="9" t="s">
        <v>899</v>
      </c>
      <c r="I171" s="9" t="s">
        <v>899</v>
      </c>
      <c r="J171" s="28">
        <v>9.6183374936296864E-4</v>
      </c>
      <c r="K171" s="9" t="s">
        <v>900</v>
      </c>
      <c r="L171" s="9" t="s">
        <v>900</v>
      </c>
      <c r="M171" s="11">
        <f t="shared" si="2"/>
        <v>-478583</v>
      </c>
      <c r="N171" s="9" t="s">
        <v>900</v>
      </c>
    </row>
    <row r="172" spans="1:14" ht="28.8" x14ac:dyDescent="0.3">
      <c r="A172" s="9">
        <v>166</v>
      </c>
      <c r="B172" s="2" t="s">
        <v>184</v>
      </c>
      <c r="C172" s="2" t="s">
        <v>905</v>
      </c>
      <c r="D172" s="15">
        <v>9307746</v>
      </c>
      <c r="E172" s="13">
        <v>8041521</v>
      </c>
      <c r="F172" s="9" t="s">
        <v>898</v>
      </c>
      <c r="G172" s="9" t="s">
        <v>899</v>
      </c>
      <c r="H172" s="9" t="s">
        <v>899</v>
      </c>
      <c r="I172" s="9" t="s">
        <v>899</v>
      </c>
      <c r="J172" s="28">
        <v>1.0315812356572964E-3</v>
      </c>
      <c r="K172" s="9" t="s">
        <v>900</v>
      </c>
      <c r="L172" s="9" t="s">
        <v>900</v>
      </c>
      <c r="M172" s="11">
        <f t="shared" si="2"/>
        <v>1266225</v>
      </c>
      <c r="N172" s="9" t="s">
        <v>900</v>
      </c>
    </row>
    <row r="173" spans="1:14" ht="28.8" x14ac:dyDescent="0.3">
      <c r="A173" s="9">
        <v>167</v>
      </c>
      <c r="B173" s="2" t="s">
        <v>185</v>
      </c>
      <c r="C173" s="2" t="s">
        <v>905</v>
      </c>
      <c r="D173" s="15">
        <v>8209509</v>
      </c>
      <c r="E173" s="13">
        <v>7049505</v>
      </c>
      <c r="F173" s="9" t="s">
        <v>898</v>
      </c>
      <c r="G173" s="9" t="s">
        <v>899</v>
      </c>
      <c r="H173" s="9" t="s">
        <v>899</v>
      </c>
      <c r="I173" s="9" t="s">
        <v>899</v>
      </c>
      <c r="J173" s="28">
        <v>9.0432358240092768E-4</v>
      </c>
      <c r="K173" s="9" t="s">
        <v>900</v>
      </c>
      <c r="L173" s="9" t="s">
        <v>900</v>
      </c>
      <c r="M173" s="11">
        <f t="shared" si="2"/>
        <v>1160004</v>
      </c>
      <c r="N173" s="9" t="s">
        <v>900</v>
      </c>
    </row>
    <row r="174" spans="1:14" ht="28.8" x14ac:dyDescent="0.3">
      <c r="A174" s="9">
        <v>168</v>
      </c>
      <c r="B174" s="2" t="s">
        <v>186</v>
      </c>
      <c r="C174" s="2" t="s">
        <v>905</v>
      </c>
      <c r="D174" s="15">
        <v>6439644</v>
      </c>
      <c r="E174" s="13">
        <v>5201231</v>
      </c>
      <c r="F174" s="9" t="s">
        <v>898</v>
      </c>
      <c r="G174" s="9" t="s">
        <v>899</v>
      </c>
      <c r="H174" s="9" t="s">
        <v>899</v>
      </c>
      <c r="I174" s="9" t="s">
        <v>899</v>
      </c>
      <c r="J174" s="28">
        <v>6.6722356403956862E-4</v>
      </c>
      <c r="K174" s="9" t="s">
        <v>900</v>
      </c>
      <c r="L174" s="9" t="s">
        <v>900</v>
      </c>
      <c r="M174" s="11">
        <f t="shared" si="2"/>
        <v>1238413</v>
      </c>
      <c r="N174" s="9" t="s">
        <v>900</v>
      </c>
    </row>
    <row r="175" spans="1:14" ht="28.8" x14ac:dyDescent="0.3">
      <c r="A175" s="9">
        <v>169</v>
      </c>
      <c r="B175" s="2" t="s">
        <v>187</v>
      </c>
      <c r="C175" s="2" t="s">
        <v>905</v>
      </c>
      <c r="D175" s="15">
        <v>6116351</v>
      </c>
      <c r="E175" s="13">
        <v>4582414</v>
      </c>
      <c r="F175" s="9" t="s">
        <v>898</v>
      </c>
      <c r="G175" s="9" t="s">
        <v>899</v>
      </c>
      <c r="H175" s="9" t="s">
        <v>899</v>
      </c>
      <c r="I175" s="9" t="s">
        <v>899</v>
      </c>
      <c r="J175" s="28">
        <v>5.8784057100805861E-4</v>
      </c>
      <c r="K175" s="9" t="s">
        <v>900</v>
      </c>
      <c r="L175" s="9" t="s">
        <v>900</v>
      </c>
      <c r="M175" s="11">
        <f t="shared" si="2"/>
        <v>1533937</v>
      </c>
      <c r="N175" s="9" t="s">
        <v>900</v>
      </c>
    </row>
    <row r="176" spans="1:14" ht="28.8" x14ac:dyDescent="0.3">
      <c r="A176" s="9">
        <v>170</v>
      </c>
      <c r="B176" s="2" t="s">
        <v>188</v>
      </c>
      <c r="C176" s="2" t="s">
        <v>905</v>
      </c>
      <c r="D176" s="15">
        <v>7842534</v>
      </c>
      <c r="E176" s="13">
        <v>6942296</v>
      </c>
      <c r="F176" s="9" t="s">
        <v>898</v>
      </c>
      <c r="G176" s="9" t="s">
        <v>899</v>
      </c>
      <c r="H176" s="9" t="s">
        <v>899</v>
      </c>
      <c r="I176" s="9" t="s">
        <v>899</v>
      </c>
      <c r="J176" s="28">
        <v>8.9057061294482817E-4</v>
      </c>
      <c r="K176" s="9" t="s">
        <v>900</v>
      </c>
      <c r="L176" s="9" t="s">
        <v>900</v>
      </c>
      <c r="M176" s="11">
        <f t="shared" si="2"/>
        <v>900238</v>
      </c>
      <c r="N176" s="9" t="s">
        <v>900</v>
      </c>
    </row>
    <row r="177" spans="1:14" ht="28.8" x14ac:dyDescent="0.3">
      <c r="A177" s="9">
        <v>171</v>
      </c>
      <c r="B177" s="2" t="s">
        <v>189</v>
      </c>
      <c r="C177" s="2" t="s">
        <v>905</v>
      </c>
      <c r="D177" s="15">
        <v>8967812</v>
      </c>
      <c r="E177" s="13">
        <v>8519932</v>
      </c>
      <c r="F177" s="9" t="s">
        <v>898</v>
      </c>
      <c r="G177" s="9" t="s">
        <v>899</v>
      </c>
      <c r="H177" s="9" t="s">
        <v>899</v>
      </c>
      <c r="I177" s="9" t="s">
        <v>899</v>
      </c>
      <c r="J177" s="28">
        <v>1.0929526864726388E-3</v>
      </c>
      <c r="K177" s="9" t="s">
        <v>900</v>
      </c>
      <c r="L177" s="9" t="s">
        <v>900</v>
      </c>
      <c r="M177" s="11">
        <f t="shared" si="2"/>
        <v>447880</v>
      </c>
      <c r="N177" s="9" t="s">
        <v>900</v>
      </c>
    </row>
    <row r="178" spans="1:14" ht="28.8" x14ac:dyDescent="0.3">
      <c r="A178" s="9">
        <v>172</v>
      </c>
      <c r="B178" s="2" t="s">
        <v>190</v>
      </c>
      <c r="C178" s="2" t="s">
        <v>905</v>
      </c>
      <c r="D178" s="15">
        <v>11314066</v>
      </c>
      <c r="E178" s="13">
        <v>7476724</v>
      </c>
      <c r="F178" s="9" t="s">
        <v>898</v>
      </c>
      <c r="G178" s="9" t="s">
        <v>899</v>
      </c>
      <c r="H178" s="9" t="s">
        <v>899</v>
      </c>
      <c r="I178" s="9" t="s">
        <v>899</v>
      </c>
      <c r="J178" s="28">
        <v>9.5912802846483439E-4</v>
      </c>
      <c r="K178" s="9" t="s">
        <v>900</v>
      </c>
      <c r="L178" s="9" t="s">
        <v>900</v>
      </c>
      <c r="M178" s="11">
        <f t="shared" si="2"/>
        <v>3837342</v>
      </c>
      <c r="N178" s="9" t="s">
        <v>900</v>
      </c>
    </row>
    <row r="179" spans="1:14" ht="28.8" x14ac:dyDescent="0.3">
      <c r="A179" s="9">
        <v>173</v>
      </c>
      <c r="B179" s="2" t="s">
        <v>191</v>
      </c>
      <c r="C179" s="2" t="s">
        <v>905</v>
      </c>
      <c r="D179" s="15">
        <v>6911828</v>
      </c>
      <c r="E179" s="13">
        <v>6030155</v>
      </c>
      <c r="F179" s="9" t="s">
        <v>898</v>
      </c>
      <c r="G179" s="9" t="s">
        <v>899</v>
      </c>
      <c r="H179" s="9" t="s">
        <v>899</v>
      </c>
      <c r="I179" s="9" t="s">
        <v>899</v>
      </c>
      <c r="J179" s="28">
        <v>7.7355947290382314E-4</v>
      </c>
      <c r="K179" s="9" t="s">
        <v>900</v>
      </c>
      <c r="L179" s="9" t="s">
        <v>900</v>
      </c>
      <c r="M179" s="11">
        <f t="shared" si="2"/>
        <v>881673</v>
      </c>
      <c r="N179" s="9" t="s">
        <v>900</v>
      </c>
    </row>
    <row r="180" spans="1:14" ht="43.2" x14ac:dyDescent="0.3">
      <c r="A180" s="9">
        <v>174</v>
      </c>
      <c r="B180" s="2" t="s">
        <v>192</v>
      </c>
      <c r="C180" s="2" t="s">
        <v>905</v>
      </c>
      <c r="D180" s="15">
        <v>16900508</v>
      </c>
      <c r="E180" s="13">
        <v>10419567</v>
      </c>
      <c r="F180" s="9" t="s">
        <v>898</v>
      </c>
      <c r="G180" s="9" t="s">
        <v>899</v>
      </c>
      <c r="H180" s="9" t="s">
        <v>899</v>
      </c>
      <c r="I180" s="9" t="s">
        <v>899</v>
      </c>
      <c r="J180" s="28">
        <v>1.3366413892190285E-3</v>
      </c>
      <c r="K180" s="9" t="s">
        <v>900</v>
      </c>
      <c r="L180" s="9" t="s">
        <v>900</v>
      </c>
      <c r="M180" s="11">
        <f t="shared" si="2"/>
        <v>6480941</v>
      </c>
      <c r="N180" s="9" t="s">
        <v>900</v>
      </c>
    </row>
    <row r="181" spans="1:14" ht="28.8" x14ac:dyDescent="0.3">
      <c r="A181" s="9">
        <v>175</v>
      </c>
      <c r="B181" s="4" t="s">
        <v>193</v>
      </c>
      <c r="C181" s="2" t="s">
        <v>905</v>
      </c>
      <c r="D181" s="19">
        <v>8247638.3300000001</v>
      </c>
      <c r="E181" s="14">
        <v>6894800</v>
      </c>
      <c r="F181" s="9" t="s">
        <v>898</v>
      </c>
      <c r="G181" s="9" t="s">
        <v>899</v>
      </c>
      <c r="H181" s="9" t="s">
        <v>899</v>
      </c>
      <c r="I181" s="9" t="s">
        <v>899</v>
      </c>
      <c r="J181" s="28">
        <v>8.8447773793165843E-4</v>
      </c>
      <c r="K181" s="9" t="s">
        <v>900</v>
      </c>
      <c r="L181" s="9" t="s">
        <v>900</v>
      </c>
      <c r="M181" s="11">
        <f t="shared" si="2"/>
        <v>1352838.33</v>
      </c>
      <c r="N181" s="9" t="s">
        <v>900</v>
      </c>
    </row>
    <row r="182" spans="1:14" ht="28.8" x14ac:dyDescent="0.3">
      <c r="A182" s="9">
        <v>176</v>
      </c>
      <c r="B182" s="2" t="s">
        <v>194</v>
      </c>
      <c r="C182" s="2" t="s">
        <v>905</v>
      </c>
      <c r="D182" s="15">
        <v>5874646</v>
      </c>
      <c r="E182" s="13">
        <v>6682011</v>
      </c>
      <c r="F182" s="9" t="s">
        <v>898</v>
      </c>
      <c r="G182" s="9" t="s">
        <v>899</v>
      </c>
      <c r="H182" s="9" t="s">
        <v>899</v>
      </c>
      <c r="I182" s="9" t="s">
        <v>899</v>
      </c>
      <c r="J182" s="28">
        <v>8.5718077016221778E-4</v>
      </c>
      <c r="K182" s="9" t="s">
        <v>900</v>
      </c>
      <c r="L182" s="9" t="s">
        <v>900</v>
      </c>
      <c r="M182" s="11">
        <f t="shared" si="2"/>
        <v>-807365</v>
      </c>
      <c r="N182" s="9" t="s">
        <v>900</v>
      </c>
    </row>
    <row r="183" spans="1:14" ht="28.8" x14ac:dyDescent="0.3">
      <c r="A183" s="9">
        <v>177</v>
      </c>
      <c r="B183" s="2" t="s">
        <v>195</v>
      </c>
      <c r="C183" s="2" t="s">
        <v>905</v>
      </c>
      <c r="D183" s="15">
        <v>10191955</v>
      </c>
      <c r="E183" s="13">
        <v>9361378</v>
      </c>
      <c r="F183" s="9" t="s">
        <v>898</v>
      </c>
      <c r="G183" s="9" t="s">
        <v>899</v>
      </c>
      <c r="H183" s="9" t="s">
        <v>899</v>
      </c>
      <c r="I183" s="9" t="s">
        <v>899</v>
      </c>
      <c r="J183" s="28">
        <v>1.2008949407326091E-3</v>
      </c>
      <c r="K183" s="9" t="s">
        <v>900</v>
      </c>
      <c r="L183" s="9" t="s">
        <v>900</v>
      </c>
      <c r="M183" s="11">
        <f t="shared" si="2"/>
        <v>830577</v>
      </c>
      <c r="N183" s="9" t="s">
        <v>900</v>
      </c>
    </row>
    <row r="184" spans="1:14" ht="28.8" x14ac:dyDescent="0.3">
      <c r="A184" s="9">
        <v>178</v>
      </c>
      <c r="B184" s="2" t="s">
        <v>196</v>
      </c>
      <c r="C184" s="2" t="s">
        <v>905</v>
      </c>
      <c r="D184" s="15">
        <v>8388424</v>
      </c>
      <c r="E184" s="13">
        <v>7682685</v>
      </c>
      <c r="F184" s="9" t="s">
        <v>898</v>
      </c>
      <c r="G184" s="9" t="s">
        <v>899</v>
      </c>
      <c r="H184" s="9" t="s">
        <v>899</v>
      </c>
      <c r="I184" s="9" t="s">
        <v>899</v>
      </c>
      <c r="J184" s="28">
        <v>9.8554908772429707E-4</v>
      </c>
      <c r="K184" s="9" t="s">
        <v>900</v>
      </c>
      <c r="L184" s="9" t="s">
        <v>900</v>
      </c>
      <c r="M184" s="11">
        <f t="shared" si="2"/>
        <v>705739</v>
      </c>
      <c r="N184" s="9" t="s">
        <v>900</v>
      </c>
    </row>
    <row r="185" spans="1:14" ht="28.8" x14ac:dyDescent="0.3">
      <c r="A185" s="9">
        <v>179</v>
      </c>
      <c r="B185" s="2" t="s">
        <v>197</v>
      </c>
      <c r="C185" s="2" t="s">
        <v>905</v>
      </c>
      <c r="D185" s="15">
        <v>8526758</v>
      </c>
      <c r="E185" s="13">
        <v>7851040</v>
      </c>
      <c r="F185" s="9" t="s">
        <v>898</v>
      </c>
      <c r="G185" s="9" t="s">
        <v>899</v>
      </c>
      <c r="H185" s="9" t="s">
        <v>899</v>
      </c>
      <c r="I185" s="9" t="s">
        <v>899</v>
      </c>
      <c r="J185" s="28">
        <v>1.0071459795223891E-3</v>
      </c>
      <c r="K185" s="9" t="s">
        <v>900</v>
      </c>
      <c r="L185" s="9" t="s">
        <v>900</v>
      </c>
      <c r="M185" s="11">
        <f t="shared" si="2"/>
        <v>675718</v>
      </c>
      <c r="N185" s="9" t="s">
        <v>900</v>
      </c>
    </row>
    <row r="186" spans="1:14" ht="28.8" x14ac:dyDescent="0.3">
      <c r="A186" s="9">
        <v>180</v>
      </c>
      <c r="B186" s="2" t="s">
        <v>198</v>
      </c>
      <c r="C186" s="2" t="s">
        <v>905</v>
      </c>
      <c r="D186" s="15">
        <v>7542182</v>
      </c>
      <c r="E186" s="13">
        <v>7542182</v>
      </c>
      <c r="F186" s="9" t="s">
        <v>898</v>
      </c>
      <c r="G186" s="9" t="s">
        <v>899</v>
      </c>
      <c r="H186" s="9" t="s">
        <v>899</v>
      </c>
      <c r="I186" s="9" t="s">
        <v>899</v>
      </c>
      <c r="J186" s="28">
        <v>9.6752510216813702E-4</v>
      </c>
      <c r="K186" s="9" t="s">
        <v>900</v>
      </c>
      <c r="L186" s="9" t="s">
        <v>900</v>
      </c>
      <c r="M186" s="11">
        <f t="shared" si="2"/>
        <v>0</v>
      </c>
      <c r="N186" s="9" t="s">
        <v>900</v>
      </c>
    </row>
    <row r="187" spans="1:14" ht="28.8" x14ac:dyDescent="0.3">
      <c r="A187" s="9">
        <v>181</v>
      </c>
      <c r="B187" s="2" t="s">
        <v>199</v>
      </c>
      <c r="C187" s="2" t="s">
        <v>905</v>
      </c>
      <c r="D187" s="15">
        <v>9380779</v>
      </c>
      <c r="E187" s="13">
        <v>7693952</v>
      </c>
      <c r="F187" s="9" t="s">
        <v>898</v>
      </c>
      <c r="G187" s="9" t="s">
        <v>899</v>
      </c>
      <c r="H187" s="9" t="s">
        <v>899</v>
      </c>
      <c r="I187" s="9" t="s">
        <v>899</v>
      </c>
      <c r="J187" s="28">
        <v>9.8699443939124533E-4</v>
      </c>
      <c r="K187" s="9" t="s">
        <v>900</v>
      </c>
      <c r="L187" s="9" t="s">
        <v>900</v>
      </c>
      <c r="M187" s="11">
        <f t="shared" si="2"/>
        <v>1686827</v>
      </c>
      <c r="N187" s="9" t="s">
        <v>900</v>
      </c>
    </row>
    <row r="188" spans="1:14" ht="28.8" x14ac:dyDescent="0.3">
      <c r="A188" s="9">
        <v>182</v>
      </c>
      <c r="B188" s="2" t="s">
        <v>200</v>
      </c>
      <c r="C188" s="2" t="s">
        <v>905</v>
      </c>
      <c r="D188" s="15">
        <v>9844003.5999999996</v>
      </c>
      <c r="E188" s="13">
        <v>8771709</v>
      </c>
      <c r="F188" s="9" t="s">
        <v>898</v>
      </c>
      <c r="G188" s="9" t="s">
        <v>899</v>
      </c>
      <c r="H188" s="9" t="s">
        <v>899</v>
      </c>
      <c r="I188" s="9" t="s">
        <v>899</v>
      </c>
      <c r="J188" s="28">
        <v>1.1252511072278775E-3</v>
      </c>
      <c r="K188" s="9" t="s">
        <v>900</v>
      </c>
      <c r="L188" s="9" t="s">
        <v>900</v>
      </c>
      <c r="M188" s="11">
        <f t="shared" si="2"/>
        <v>1072294.5999999996</v>
      </c>
      <c r="N188" s="9" t="s">
        <v>900</v>
      </c>
    </row>
    <row r="189" spans="1:14" ht="28.8" x14ac:dyDescent="0.3">
      <c r="A189" s="9">
        <v>183</v>
      </c>
      <c r="B189" s="2" t="s">
        <v>201</v>
      </c>
      <c r="C189" s="2" t="s">
        <v>905</v>
      </c>
      <c r="D189" s="15">
        <v>10148395</v>
      </c>
      <c r="E189" s="13">
        <v>8315657</v>
      </c>
      <c r="F189" s="9" t="s">
        <v>898</v>
      </c>
      <c r="G189" s="9" t="s">
        <v>899</v>
      </c>
      <c r="H189" s="9" t="s">
        <v>899</v>
      </c>
      <c r="I189" s="9" t="s">
        <v>899</v>
      </c>
      <c r="J189" s="28">
        <v>1.0667479104217034E-3</v>
      </c>
      <c r="K189" s="9" t="s">
        <v>900</v>
      </c>
      <c r="L189" s="9" t="s">
        <v>900</v>
      </c>
      <c r="M189" s="11">
        <f t="shared" si="2"/>
        <v>1832738</v>
      </c>
      <c r="N189" s="9" t="s">
        <v>900</v>
      </c>
    </row>
    <row r="190" spans="1:14" ht="28.8" x14ac:dyDescent="0.3">
      <c r="A190" s="9">
        <v>184</v>
      </c>
      <c r="B190" s="2" t="s">
        <v>202</v>
      </c>
      <c r="C190" s="2" t="s">
        <v>905</v>
      </c>
      <c r="D190" s="15">
        <v>8896217</v>
      </c>
      <c r="E190" s="13">
        <v>6781277</v>
      </c>
      <c r="F190" s="9" t="s">
        <v>898</v>
      </c>
      <c r="G190" s="9" t="s">
        <v>899</v>
      </c>
      <c r="H190" s="9" t="s">
        <v>899</v>
      </c>
      <c r="I190" s="9" t="s">
        <v>899</v>
      </c>
      <c r="J190" s="28">
        <v>8.6991479683935476E-4</v>
      </c>
      <c r="K190" s="9" t="s">
        <v>900</v>
      </c>
      <c r="L190" s="9" t="s">
        <v>900</v>
      </c>
      <c r="M190" s="11">
        <f t="shared" si="2"/>
        <v>2114940</v>
      </c>
      <c r="N190" s="9" t="s">
        <v>900</v>
      </c>
    </row>
    <row r="191" spans="1:14" ht="28.8" x14ac:dyDescent="0.3">
      <c r="A191" s="9">
        <v>185</v>
      </c>
      <c r="B191" s="2" t="s">
        <v>203</v>
      </c>
      <c r="C191" s="2" t="s">
        <v>905</v>
      </c>
      <c r="D191" s="15">
        <v>5458632</v>
      </c>
      <c r="E191" s="13">
        <v>5047296</v>
      </c>
      <c r="F191" s="9" t="s">
        <v>898</v>
      </c>
      <c r="G191" s="9" t="s">
        <v>899</v>
      </c>
      <c r="H191" s="9" t="s">
        <v>899</v>
      </c>
      <c r="I191" s="9" t="s">
        <v>899</v>
      </c>
      <c r="J191" s="28">
        <v>6.4747649659910474E-4</v>
      </c>
      <c r="K191" s="9" t="s">
        <v>900</v>
      </c>
      <c r="L191" s="9" t="s">
        <v>900</v>
      </c>
      <c r="M191" s="11">
        <f t="shared" si="2"/>
        <v>411336</v>
      </c>
      <c r="N191" s="9" t="s">
        <v>900</v>
      </c>
    </row>
    <row r="192" spans="1:14" ht="28.8" x14ac:dyDescent="0.3">
      <c r="A192" s="9">
        <v>186</v>
      </c>
      <c r="B192" s="2" t="s">
        <v>204</v>
      </c>
      <c r="C192" s="2" t="s">
        <v>905</v>
      </c>
      <c r="D192" s="15">
        <v>11049213</v>
      </c>
      <c r="E192" s="13">
        <v>8010241</v>
      </c>
      <c r="F192" s="9" t="s">
        <v>898</v>
      </c>
      <c r="G192" s="9" t="s">
        <v>899</v>
      </c>
      <c r="H192" s="9" t="s">
        <v>899</v>
      </c>
      <c r="I192" s="9" t="s">
        <v>899</v>
      </c>
      <c r="J192" s="28">
        <v>1.0275685792143971E-3</v>
      </c>
      <c r="K192" s="9" t="s">
        <v>900</v>
      </c>
      <c r="L192" s="9" t="s">
        <v>900</v>
      </c>
      <c r="M192" s="11">
        <f t="shared" si="2"/>
        <v>3038972</v>
      </c>
      <c r="N192" s="9" t="s">
        <v>900</v>
      </c>
    </row>
    <row r="193" spans="1:14" ht="28.8" x14ac:dyDescent="0.3">
      <c r="A193" s="9">
        <v>187</v>
      </c>
      <c r="B193" s="2" t="s">
        <v>205</v>
      </c>
      <c r="C193" s="2" t="s">
        <v>905</v>
      </c>
      <c r="D193" s="15">
        <v>7442256</v>
      </c>
      <c r="E193" s="13">
        <v>6983347</v>
      </c>
      <c r="F193" s="9" t="s">
        <v>898</v>
      </c>
      <c r="G193" s="9" t="s">
        <v>899</v>
      </c>
      <c r="H193" s="9" t="s">
        <v>899</v>
      </c>
      <c r="I193" s="9" t="s">
        <v>899</v>
      </c>
      <c r="J193" s="28">
        <v>8.95836711398711E-4</v>
      </c>
      <c r="K193" s="9" t="s">
        <v>900</v>
      </c>
      <c r="L193" s="9" t="s">
        <v>900</v>
      </c>
      <c r="M193" s="11">
        <f t="shared" si="2"/>
        <v>458909</v>
      </c>
      <c r="N193" s="9" t="s">
        <v>900</v>
      </c>
    </row>
    <row r="194" spans="1:14" ht="28.8" x14ac:dyDescent="0.3">
      <c r="A194" s="9">
        <v>188</v>
      </c>
      <c r="B194" s="2" t="s">
        <v>206</v>
      </c>
      <c r="C194" s="2" t="s">
        <v>905</v>
      </c>
      <c r="D194" s="15">
        <v>8902943</v>
      </c>
      <c r="E194" s="13">
        <v>7697135</v>
      </c>
      <c r="F194" s="9" t="s">
        <v>898</v>
      </c>
      <c r="G194" s="9" t="s">
        <v>899</v>
      </c>
      <c r="H194" s="9" t="s">
        <v>899</v>
      </c>
      <c r="I194" s="9" t="s">
        <v>899</v>
      </c>
      <c r="J194" s="28">
        <v>9.8740276053759304E-4</v>
      </c>
      <c r="K194" s="9" t="s">
        <v>900</v>
      </c>
      <c r="L194" s="9" t="s">
        <v>900</v>
      </c>
      <c r="M194" s="11">
        <f t="shared" si="2"/>
        <v>1205808</v>
      </c>
      <c r="N194" s="9" t="s">
        <v>900</v>
      </c>
    </row>
    <row r="195" spans="1:14" ht="28.8" x14ac:dyDescent="0.3">
      <c r="A195" s="9">
        <v>189</v>
      </c>
      <c r="B195" s="2" t="s">
        <v>207</v>
      </c>
      <c r="C195" s="2" t="s">
        <v>905</v>
      </c>
      <c r="D195" s="15">
        <v>9772338</v>
      </c>
      <c r="E195" s="13">
        <v>6685602</v>
      </c>
      <c r="F195" s="9" t="s">
        <v>898</v>
      </c>
      <c r="G195" s="9" t="s">
        <v>899</v>
      </c>
      <c r="H195" s="9" t="s">
        <v>899</v>
      </c>
      <c r="I195" s="9" t="s">
        <v>899</v>
      </c>
      <c r="J195" s="28">
        <v>8.5764143030564661E-4</v>
      </c>
      <c r="K195" s="9" t="s">
        <v>900</v>
      </c>
      <c r="L195" s="9" t="s">
        <v>900</v>
      </c>
      <c r="M195" s="11">
        <f t="shared" si="2"/>
        <v>3086736</v>
      </c>
      <c r="N195" s="9" t="s">
        <v>900</v>
      </c>
    </row>
    <row r="196" spans="1:14" ht="28.8" x14ac:dyDescent="0.3">
      <c r="A196" s="9">
        <v>190</v>
      </c>
      <c r="B196" s="2" t="s">
        <v>208</v>
      </c>
      <c r="C196" s="2" t="s">
        <v>905</v>
      </c>
      <c r="D196" s="15">
        <v>9869621</v>
      </c>
      <c r="E196" s="13">
        <v>8412473</v>
      </c>
      <c r="F196" s="9" t="s">
        <v>898</v>
      </c>
      <c r="G196" s="9" t="s">
        <v>899</v>
      </c>
      <c r="H196" s="9" t="s">
        <v>899</v>
      </c>
      <c r="I196" s="9" t="s">
        <v>899</v>
      </c>
      <c r="J196" s="28">
        <v>1.0791676465526415E-3</v>
      </c>
      <c r="K196" s="9" t="s">
        <v>900</v>
      </c>
      <c r="L196" s="9" t="s">
        <v>900</v>
      </c>
      <c r="M196" s="11">
        <f t="shared" si="2"/>
        <v>1457148</v>
      </c>
      <c r="N196" s="9" t="s">
        <v>900</v>
      </c>
    </row>
    <row r="197" spans="1:14" ht="28.8" x14ac:dyDescent="0.3">
      <c r="A197" s="9">
        <v>191</v>
      </c>
      <c r="B197" s="2" t="s">
        <v>209</v>
      </c>
      <c r="C197" s="2" t="s">
        <v>905</v>
      </c>
      <c r="D197" s="15">
        <v>9817218</v>
      </c>
      <c r="E197" s="13">
        <v>6328895</v>
      </c>
      <c r="F197" s="9" t="s">
        <v>898</v>
      </c>
      <c r="G197" s="9" t="s">
        <v>899</v>
      </c>
      <c r="H197" s="9" t="s">
        <v>899</v>
      </c>
      <c r="I197" s="9" t="s">
        <v>899</v>
      </c>
      <c r="J197" s="28">
        <v>8.1188239444320118E-4</v>
      </c>
      <c r="K197" s="9" t="s">
        <v>900</v>
      </c>
      <c r="L197" s="9" t="s">
        <v>900</v>
      </c>
      <c r="M197" s="11">
        <f t="shared" si="2"/>
        <v>3488323</v>
      </c>
      <c r="N197" s="9" t="s">
        <v>900</v>
      </c>
    </row>
    <row r="198" spans="1:14" ht="28.8" x14ac:dyDescent="0.3">
      <c r="A198" s="9">
        <v>192</v>
      </c>
      <c r="B198" s="2" t="s">
        <v>210</v>
      </c>
      <c r="C198" s="2" t="s">
        <v>905</v>
      </c>
      <c r="D198" s="15">
        <v>9750251</v>
      </c>
      <c r="E198" s="13">
        <v>8416222</v>
      </c>
      <c r="F198" s="9" t="s">
        <v>898</v>
      </c>
      <c r="G198" s="9" t="s">
        <v>899</v>
      </c>
      <c r="H198" s="9" t="s">
        <v>899</v>
      </c>
      <c r="I198" s="9" t="s">
        <v>899</v>
      </c>
      <c r="J198" s="28">
        <v>1.0796485752292537E-3</v>
      </c>
      <c r="K198" s="9" t="s">
        <v>900</v>
      </c>
      <c r="L198" s="9" t="s">
        <v>900</v>
      </c>
      <c r="M198" s="11">
        <f t="shared" si="2"/>
        <v>1334029</v>
      </c>
      <c r="N198" s="9" t="s">
        <v>900</v>
      </c>
    </row>
    <row r="199" spans="1:14" ht="28.8" x14ac:dyDescent="0.3">
      <c r="A199" s="9">
        <v>193</v>
      </c>
      <c r="B199" s="2" t="s">
        <v>211</v>
      </c>
      <c r="C199" s="2" t="s">
        <v>905</v>
      </c>
      <c r="D199" s="15">
        <v>9389204</v>
      </c>
      <c r="E199" s="13">
        <v>6653358</v>
      </c>
      <c r="F199" s="9" t="s">
        <v>898</v>
      </c>
      <c r="G199" s="9" t="s">
        <v>899</v>
      </c>
      <c r="H199" s="9" t="s">
        <v>899</v>
      </c>
      <c r="I199" s="9" t="s">
        <v>899</v>
      </c>
      <c r="J199" s="28">
        <v>8.5350511015395698E-4</v>
      </c>
      <c r="K199" s="9" t="s">
        <v>900</v>
      </c>
      <c r="L199" s="9" t="s">
        <v>900</v>
      </c>
      <c r="M199" s="11">
        <f t="shared" si="2"/>
        <v>2735846</v>
      </c>
      <c r="N199" s="9" t="s">
        <v>900</v>
      </c>
    </row>
    <row r="200" spans="1:14" ht="28.8" x14ac:dyDescent="0.3">
      <c r="A200" s="9">
        <v>194</v>
      </c>
      <c r="B200" s="2" t="s">
        <v>212</v>
      </c>
      <c r="C200" s="2" t="s">
        <v>905</v>
      </c>
      <c r="D200" s="15">
        <v>7006722</v>
      </c>
      <c r="E200" s="13">
        <v>6026548</v>
      </c>
      <c r="F200" s="9" t="s">
        <v>898</v>
      </c>
      <c r="G200" s="9" t="s">
        <v>899</v>
      </c>
      <c r="H200" s="9" t="s">
        <v>899</v>
      </c>
      <c r="I200" s="9" t="s">
        <v>899</v>
      </c>
      <c r="J200" s="28">
        <v>7.7309676025070497E-4</v>
      </c>
      <c r="K200" s="9" t="s">
        <v>900</v>
      </c>
      <c r="L200" s="9" t="s">
        <v>900</v>
      </c>
      <c r="M200" s="11">
        <f t="shared" ref="M200:M263" si="3">D200-E200</f>
        <v>980174</v>
      </c>
      <c r="N200" s="9" t="s">
        <v>900</v>
      </c>
    </row>
    <row r="201" spans="1:14" ht="28.8" x14ac:dyDescent="0.3">
      <c r="A201" s="9">
        <v>195</v>
      </c>
      <c r="B201" s="2" t="s">
        <v>213</v>
      </c>
      <c r="C201" s="2" t="s">
        <v>905</v>
      </c>
      <c r="D201" s="15">
        <v>10745337</v>
      </c>
      <c r="E201" s="13">
        <v>8426468</v>
      </c>
      <c r="F201" s="9" t="s">
        <v>898</v>
      </c>
      <c r="G201" s="9" t="s">
        <v>899</v>
      </c>
      <c r="H201" s="9" t="s">
        <v>899</v>
      </c>
      <c r="I201" s="9" t="s">
        <v>899</v>
      </c>
      <c r="J201" s="28">
        <v>1.0809629511216432E-3</v>
      </c>
      <c r="K201" s="9" t="s">
        <v>900</v>
      </c>
      <c r="L201" s="9" t="s">
        <v>900</v>
      </c>
      <c r="M201" s="11">
        <f t="shared" si="3"/>
        <v>2318869</v>
      </c>
      <c r="N201" s="9" t="s">
        <v>900</v>
      </c>
    </row>
    <row r="202" spans="1:14" ht="28.8" x14ac:dyDescent="0.3">
      <c r="A202" s="9">
        <v>196</v>
      </c>
      <c r="B202" s="2" t="s">
        <v>214</v>
      </c>
      <c r="C202" s="2" t="s">
        <v>905</v>
      </c>
      <c r="D202" s="15">
        <v>5893106</v>
      </c>
      <c r="E202" s="13">
        <v>4560213</v>
      </c>
      <c r="F202" s="9" t="s">
        <v>898</v>
      </c>
      <c r="G202" s="9" t="s">
        <v>899</v>
      </c>
      <c r="H202" s="9" t="s">
        <v>899</v>
      </c>
      <c r="I202" s="9" t="s">
        <v>899</v>
      </c>
      <c r="J202" s="28">
        <v>5.8499258553207378E-4</v>
      </c>
      <c r="K202" s="9" t="s">
        <v>900</v>
      </c>
      <c r="L202" s="9" t="s">
        <v>900</v>
      </c>
      <c r="M202" s="11">
        <f t="shared" si="3"/>
        <v>1332893</v>
      </c>
      <c r="N202" s="9" t="s">
        <v>900</v>
      </c>
    </row>
    <row r="203" spans="1:14" ht="28.8" x14ac:dyDescent="0.3">
      <c r="A203" s="9">
        <v>197</v>
      </c>
      <c r="B203" s="2" t="s">
        <v>215</v>
      </c>
      <c r="C203" s="2" t="s">
        <v>905</v>
      </c>
      <c r="D203" s="15">
        <v>7561787</v>
      </c>
      <c r="E203" s="13">
        <v>6053350</v>
      </c>
      <c r="F203" s="9" t="s">
        <v>898</v>
      </c>
      <c r="G203" s="9" t="s">
        <v>899</v>
      </c>
      <c r="H203" s="9" t="s">
        <v>899</v>
      </c>
      <c r="I203" s="9" t="s">
        <v>899</v>
      </c>
      <c r="J203" s="28">
        <v>7.7653497054426589E-4</v>
      </c>
      <c r="K203" s="9" t="s">
        <v>900</v>
      </c>
      <c r="L203" s="9" t="s">
        <v>900</v>
      </c>
      <c r="M203" s="11">
        <f t="shared" si="3"/>
        <v>1508437</v>
      </c>
      <c r="N203" s="9" t="s">
        <v>900</v>
      </c>
    </row>
    <row r="204" spans="1:14" ht="28.8" x14ac:dyDescent="0.3">
      <c r="A204" s="9">
        <v>198</v>
      </c>
      <c r="B204" s="2" t="s">
        <v>216</v>
      </c>
      <c r="C204" s="2" t="s">
        <v>905</v>
      </c>
      <c r="D204" s="15">
        <v>8185380</v>
      </c>
      <c r="E204" s="13">
        <v>7621687</v>
      </c>
      <c r="F204" s="9" t="s">
        <v>898</v>
      </c>
      <c r="G204" s="9" t="s">
        <v>899</v>
      </c>
      <c r="H204" s="9" t="s">
        <v>899</v>
      </c>
      <c r="I204" s="9" t="s">
        <v>899</v>
      </c>
      <c r="J204" s="28">
        <v>9.7772415109693219E-4</v>
      </c>
      <c r="K204" s="9" t="s">
        <v>900</v>
      </c>
      <c r="L204" s="9" t="s">
        <v>900</v>
      </c>
      <c r="M204" s="11">
        <f t="shared" si="3"/>
        <v>563693</v>
      </c>
      <c r="N204" s="9" t="s">
        <v>900</v>
      </c>
    </row>
    <row r="205" spans="1:14" ht="28.8" x14ac:dyDescent="0.3">
      <c r="A205" s="9">
        <v>199</v>
      </c>
      <c r="B205" s="2" t="s">
        <v>217</v>
      </c>
      <c r="C205" s="2" t="s">
        <v>905</v>
      </c>
      <c r="D205" s="15">
        <v>9085744</v>
      </c>
      <c r="E205" s="13">
        <v>7817161</v>
      </c>
      <c r="F205" s="9" t="s">
        <v>898</v>
      </c>
      <c r="G205" s="9" t="s">
        <v>899</v>
      </c>
      <c r="H205" s="9" t="s">
        <v>899</v>
      </c>
      <c r="I205" s="9" t="s">
        <v>899</v>
      </c>
      <c r="J205" s="28">
        <v>1.0027999185368076E-3</v>
      </c>
      <c r="K205" s="9" t="s">
        <v>900</v>
      </c>
      <c r="L205" s="9" t="s">
        <v>900</v>
      </c>
      <c r="M205" s="11">
        <f t="shared" si="3"/>
        <v>1268583</v>
      </c>
      <c r="N205" s="9" t="s">
        <v>900</v>
      </c>
    </row>
    <row r="206" spans="1:14" ht="28.8" x14ac:dyDescent="0.3">
      <c r="A206" s="9">
        <v>200</v>
      </c>
      <c r="B206" s="2" t="s">
        <v>218</v>
      </c>
      <c r="C206" s="2" t="s">
        <v>905</v>
      </c>
      <c r="D206" s="15">
        <v>200000</v>
      </c>
      <c r="E206" s="13">
        <v>263263</v>
      </c>
      <c r="F206" s="9" t="s">
        <v>898</v>
      </c>
      <c r="G206" s="9" t="s">
        <v>899</v>
      </c>
      <c r="H206" s="9" t="s">
        <v>899</v>
      </c>
      <c r="I206" s="9" t="s">
        <v>899</v>
      </c>
      <c r="J206" s="28">
        <v>3.3771866148561557E-5</v>
      </c>
      <c r="K206" s="9" t="s">
        <v>900</v>
      </c>
      <c r="L206" s="9" t="s">
        <v>900</v>
      </c>
      <c r="M206" s="11">
        <f t="shared" si="3"/>
        <v>-63263</v>
      </c>
      <c r="N206" s="9" t="s">
        <v>900</v>
      </c>
    </row>
    <row r="207" spans="1:14" ht="28.8" x14ac:dyDescent="0.3">
      <c r="A207" s="9">
        <v>201</v>
      </c>
      <c r="B207" s="2" t="s">
        <v>219</v>
      </c>
      <c r="C207" s="2" t="s">
        <v>905</v>
      </c>
      <c r="D207" s="15">
        <v>9890259</v>
      </c>
      <c r="E207" s="13">
        <v>8369604</v>
      </c>
      <c r="F207" s="9" t="s">
        <v>898</v>
      </c>
      <c r="G207" s="9" t="s">
        <v>899</v>
      </c>
      <c r="H207" s="9" t="s">
        <v>899</v>
      </c>
      <c r="I207" s="9" t="s">
        <v>899</v>
      </c>
      <c r="J207" s="28">
        <v>1.0736683316852932E-3</v>
      </c>
      <c r="K207" s="9" t="s">
        <v>900</v>
      </c>
      <c r="L207" s="9" t="s">
        <v>900</v>
      </c>
      <c r="M207" s="11">
        <f t="shared" si="3"/>
        <v>1520655</v>
      </c>
      <c r="N207" s="9" t="s">
        <v>900</v>
      </c>
    </row>
    <row r="208" spans="1:14" ht="28.8" x14ac:dyDescent="0.3">
      <c r="A208" s="9">
        <v>202</v>
      </c>
      <c r="B208" s="2" t="s">
        <v>220</v>
      </c>
      <c r="C208" s="2" t="s">
        <v>905</v>
      </c>
      <c r="D208" s="15">
        <v>7064897</v>
      </c>
      <c r="E208" s="13">
        <v>7078721</v>
      </c>
      <c r="F208" s="9" t="s">
        <v>898</v>
      </c>
      <c r="G208" s="9" t="s">
        <v>899</v>
      </c>
      <c r="H208" s="9" t="s">
        <v>899</v>
      </c>
      <c r="I208" s="9" t="s">
        <v>899</v>
      </c>
      <c r="J208" s="28">
        <v>9.0807146509388635E-4</v>
      </c>
      <c r="K208" s="9" t="s">
        <v>900</v>
      </c>
      <c r="L208" s="9" t="s">
        <v>900</v>
      </c>
      <c r="M208" s="11">
        <f t="shared" si="3"/>
        <v>-13824</v>
      </c>
      <c r="N208" s="9" t="s">
        <v>900</v>
      </c>
    </row>
    <row r="209" spans="1:14" ht="28.8" x14ac:dyDescent="0.3">
      <c r="A209" s="9">
        <v>203</v>
      </c>
      <c r="B209" s="2" t="s">
        <v>221</v>
      </c>
      <c r="C209" s="2" t="s">
        <v>905</v>
      </c>
      <c r="D209" s="15">
        <v>7483471</v>
      </c>
      <c r="E209" s="13">
        <v>6657088</v>
      </c>
      <c r="F209" s="9" t="s">
        <v>898</v>
      </c>
      <c r="G209" s="9" t="s">
        <v>899</v>
      </c>
      <c r="H209" s="9" t="s">
        <v>899</v>
      </c>
      <c r="I209" s="9" t="s">
        <v>899</v>
      </c>
      <c r="J209" s="28">
        <v>8.5398360147531313E-4</v>
      </c>
      <c r="K209" s="9" t="s">
        <v>900</v>
      </c>
      <c r="L209" s="9" t="s">
        <v>900</v>
      </c>
      <c r="M209" s="11">
        <f t="shared" si="3"/>
        <v>826383</v>
      </c>
      <c r="N209" s="9" t="s">
        <v>900</v>
      </c>
    </row>
    <row r="210" spans="1:14" ht="28.8" x14ac:dyDescent="0.3">
      <c r="A210" s="9">
        <v>204</v>
      </c>
      <c r="B210" s="2" t="s">
        <v>222</v>
      </c>
      <c r="C210" s="2" t="s">
        <v>905</v>
      </c>
      <c r="D210" s="15">
        <v>9626390</v>
      </c>
      <c r="E210" s="13">
        <v>7536447</v>
      </c>
      <c r="F210" s="9" t="s">
        <v>898</v>
      </c>
      <c r="G210" s="9" t="s">
        <v>899</v>
      </c>
      <c r="H210" s="9" t="s">
        <v>899</v>
      </c>
      <c r="I210" s="9" t="s">
        <v>899</v>
      </c>
      <c r="J210" s="28">
        <v>9.6678940572632029E-4</v>
      </c>
      <c r="K210" s="9" t="s">
        <v>900</v>
      </c>
      <c r="L210" s="9" t="s">
        <v>900</v>
      </c>
      <c r="M210" s="11">
        <f t="shared" si="3"/>
        <v>2089943</v>
      </c>
      <c r="N210" s="9" t="s">
        <v>900</v>
      </c>
    </row>
    <row r="211" spans="1:14" ht="28.8" x14ac:dyDescent="0.3">
      <c r="A211" s="9">
        <v>205</v>
      </c>
      <c r="B211" s="2" t="s">
        <v>223</v>
      </c>
      <c r="C211" s="2" t="s">
        <v>905</v>
      </c>
      <c r="D211" s="15">
        <v>8827619</v>
      </c>
      <c r="E211" s="13">
        <v>7981039</v>
      </c>
      <c r="F211" s="9" t="s">
        <v>898</v>
      </c>
      <c r="G211" s="9" t="s">
        <v>899</v>
      </c>
      <c r="H211" s="9" t="s">
        <v>899</v>
      </c>
      <c r="I211" s="9" t="s">
        <v>899</v>
      </c>
      <c r="J211" s="28">
        <v>1.0238224924674169E-3</v>
      </c>
      <c r="K211" s="9" t="s">
        <v>900</v>
      </c>
      <c r="L211" s="9" t="s">
        <v>900</v>
      </c>
      <c r="M211" s="11">
        <f t="shared" si="3"/>
        <v>846580</v>
      </c>
      <c r="N211" s="9" t="s">
        <v>900</v>
      </c>
    </row>
    <row r="212" spans="1:14" ht="28.8" x14ac:dyDescent="0.3">
      <c r="A212" s="9">
        <v>206</v>
      </c>
      <c r="B212" s="2" t="s">
        <v>224</v>
      </c>
      <c r="C212" s="2" t="s">
        <v>905</v>
      </c>
      <c r="D212" s="15">
        <v>9959541</v>
      </c>
      <c r="E212" s="13">
        <v>8258134</v>
      </c>
      <c r="F212" s="9" t="s">
        <v>898</v>
      </c>
      <c r="G212" s="9" t="s">
        <v>899</v>
      </c>
      <c r="H212" s="9" t="s">
        <v>899</v>
      </c>
      <c r="I212" s="9" t="s">
        <v>899</v>
      </c>
      <c r="J212" s="28">
        <v>1.0593687532425187E-3</v>
      </c>
      <c r="K212" s="9" t="s">
        <v>900</v>
      </c>
      <c r="L212" s="9" t="s">
        <v>900</v>
      </c>
      <c r="M212" s="11">
        <f t="shared" si="3"/>
        <v>1701407</v>
      </c>
      <c r="N212" s="9" t="s">
        <v>900</v>
      </c>
    </row>
    <row r="213" spans="1:14" ht="28.8" x14ac:dyDescent="0.3">
      <c r="A213" s="9">
        <v>207</v>
      </c>
      <c r="B213" s="2" t="s">
        <v>225</v>
      </c>
      <c r="C213" s="2" t="s">
        <v>905</v>
      </c>
      <c r="D213" s="15">
        <v>11631964</v>
      </c>
      <c r="E213" s="13">
        <v>7979054</v>
      </c>
      <c r="F213" s="9" t="s">
        <v>898</v>
      </c>
      <c r="G213" s="9" t="s">
        <v>899</v>
      </c>
      <c r="H213" s="9" t="s">
        <v>899</v>
      </c>
      <c r="I213" s="9" t="s">
        <v>899</v>
      </c>
      <c r="J213" s="28">
        <v>1.0235678529840679E-3</v>
      </c>
      <c r="K213" s="9" t="s">
        <v>900</v>
      </c>
      <c r="L213" s="9" t="s">
        <v>900</v>
      </c>
      <c r="M213" s="11">
        <f t="shared" si="3"/>
        <v>3652910</v>
      </c>
      <c r="N213" s="9" t="s">
        <v>900</v>
      </c>
    </row>
    <row r="214" spans="1:14" ht="28.8" x14ac:dyDescent="0.3">
      <c r="A214" s="9">
        <v>208</v>
      </c>
      <c r="B214" s="2" t="s">
        <v>226</v>
      </c>
      <c r="C214" s="2" t="s">
        <v>905</v>
      </c>
      <c r="D214" s="15">
        <v>4238508</v>
      </c>
      <c r="E214" s="13">
        <v>4020036</v>
      </c>
      <c r="F214" s="9" t="s">
        <v>898</v>
      </c>
      <c r="G214" s="9" t="s">
        <v>899</v>
      </c>
      <c r="H214" s="9" t="s">
        <v>899</v>
      </c>
      <c r="I214" s="9" t="s">
        <v>899</v>
      </c>
      <c r="J214" s="28">
        <v>5.156976776242722E-4</v>
      </c>
      <c r="K214" s="9" t="s">
        <v>900</v>
      </c>
      <c r="L214" s="9" t="s">
        <v>900</v>
      </c>
      <c r="M214" s="11">
        <f t="shared" si="3"/>
        <v>218472</v>
      </c>
      <c r="N214" s="9" t="s">
        <v>900</v>
      </c>
    </row>
    <row r="215" spans="1:14" ht="28.8" x14ac:dyDescent="0.3">
      <c r="A215" s="9">
        <v>209</v>
      </c>
      <c r="B215" s="2" t="s">
        <v>227</v>
      </c>
      <c r="C215" s="2" t="s">
        <v>905</v>
      </c>
      <c r="D215" s="15">
        <v>7287907</v>
      </c>
      <c r="E215" s="13">
        <v>6241852</v>
      </c>
      <c r="F215" s="9" t="s">
        <v>898</v>
      </c>
      <c r="G215" s="9" t="s">
        <v>899</v>
      </c>
      <c r="H215" s="9" t="s">
        <v>899</v>
      </c>
      <c r="I215" s="9" t="s">
        <v>899</v>
      </c>
      <c r="J215" s="28">
        <v>8.0071635688695796E-4</v>
      </c>
      <c r="K215" s="9" t="s">
        <v>900</v>
      </c>
      <c r="L215" s="9" t="s">
        <v>900</v>
      </c>
      <c r="M215" s="11">
        <f t="shared" si="3"/>
        <v>1046055</v>
      </c>
      <c r="N215" s="9" t="s">
        <v>900</v>
      </c>
    </row>
    <row r="216" spans="1:14" ht="28.8" x14ac:dyDescent="0.3">
      <c r="A216" s="9">
        <v>210</v>
      </c>
      <c r="B216" s="2" t="s">
        <v>228</v>
      </c>
      <c r="C216" s="2" t="s">
        <v>905</v>
      </c>
      <c r="D216" s="15">
        <v>6580972</v>
      </c>
      <c r="E216" s="13">
        <v>8132736</v>
      </c>
      <c r="F216" s="9" t="s">
        <v>898</v>
      </c>
      <c r="G216" s="9" t="s">
        <v>899</v>
      </c>
      <c r="H216" s="9" t="s">
        <v>899</v>
      </c>
      <c r="I216" s="9" t="s">
        <v>899</v>
      </c>
      <c r="J216" s="28">
        <v>1.0432824651150671E-3</v>
      </c>
      <c r="K216" s="9" t="s">
        <v>900</v>
      </c>
      <c r="L216" s="9" t="s">
        <v>900</v>
      </c>
      <c r="M216" s="11">
        <f t="shared" si="3"/>
        <v>-1551764</v>
      </c>
      <c r="N216" s="9" t="s">
        <v>900</v>
      </c>
    </row>
    <row r="217" spans="1:14" ht="28.8" x14ac:dyDescent="0.3">
      <c r="A217" s="9">
        <v>211</v>
      </c>
      <c r="B217" s="2" t="s">
        <v>229</v>
      </c>
      <c r="C217" s="2" t="s">
        <v>905</v>
      </c>
      <c r="D217" s="15"/>
      <c r="E217" s="13">
        <v>7080737</v>
      </c>
      <c r="F217" s="9" t="s">
        <v>898</v>
      </c>
      <c r="G217" s="9" t="s">
        <v>899</v>
      </c>
      <c r="H217" s="9" t="s">
        <v>899</v>
      </c>
      <c r="I217" s="9" t="s">
        <v>899</v>
      </c>
      <c r="J217" s="28">
        <v>9.0833008131475869E-4</v>
      </c>
      <c r="K217" s="9" t="s">
        <v>900</v>
      </c>
      <c r="L217" s="9" t="s">
        <v>900</v>
      </c>
      <c r="M217" s="11">
        <f t="shared" si="3"/>
        <v>-7080737</v>
      </c>
      <c r="N217" s="9" t="s">
        <v>900</v>
      </c>
    </row>
    <row r="218" spans="1:14" ht="28.8" x14ac:dyDescent="0.3">
      <c r="A218" s="9">
        <v>212</v>
      </c>
      <c r="B218" s="2" t="s">
        <v>230</v>
      </c>
      <c r="C218" s="2" t="s">
        <v>905</v>
      </c>
      <c r="D218" s="15">
        <v>192998</v>
      </c>
      <c r="E218" s="13">
        <v>192998</v>
      </c>
      <c r="F218" s="9" t="s">
        <v>898</v>
      </c>
      <c r="G218" s="9" t="s">
        <v>899</v>
      </c>
      <c r="H218" s="9" t="s">
        <v>899</v>
      </c>
      <c r="I218" s="9" t="s">
        <v>899</v>
      </c>
      <c r="J218" s="28">
        <v>2.4758141565431082E-5</v>
      </c>
      <c r="K218" s="9" t="s">
        <v>900</v>
      </c>
      <c r="L218" s="9" t="s">
        <v>900</v>
      </c>
      <c r="M218" s="11">
        <f t="shared" si="3"/>
        <v>0</v>
      </c>
      <c r="N218" s="9" t="s">
        <v>900</v>
      </c>
    </row>
    <row r="219" spans="1:14" ht="28.8" x14ac:dyDescent="0.3">
      <c r="A219" s="9">
        <v>213</v>
      </c>
      <c r="B219" s="2" t="s">
        <v>231</v>
      </c>
      <c r="C219" s="2" t="s">
        <v>905</v>
      </c>
      <c r="D219" s="15">
        <v>8771301</v>
      </c>
      <c r="E219" s="13">
        <v>8175673</v>
      </c>
      <c r="F219" s="9" t="s">
        <v>898</v>
      </c>
      <c r="G219" s="9" t="s">
        <v>899</v>
      </c>
      <c r="H219" s="9" t="s">
        <v>899</v>
      </c>
      <c r="I219" s="9" t="s">
        <v>899</v>
      </c>
      <c r="J219" s="28">
        <v>1.0487905031485955E-3</v>
      </c>
      <c r="K219" s="9" t="s">
        <v>900</v>
      </c>
      <c r="L219" s="9" t="s">
        <v>900</v>
      </c>
      <c r="M219" s="11">
        <f t="shared" si="3"/>
        <v>595628</v>
      </c>
      <c r="N219" s="9" t="s">
        <v>900</v>
      </c>
    </row>
    <row r="220" spans="1:14" ht="28.8" x14ac:dyDescent="0.3">
      <c r="A220" s="9">
        <v>214</v>
      </c>
      <c r="B220" s="2" t="s">
        <v>232</v>
      </c>
      <c r="C220" s="2" t="s">
        <v>905</v>
      </c>
      <c r="D220" s="15">
        <v>10819230</v>
      </c>
      <c r="E220" s="13">
        <v>7384411</v>
      </c>
      <c r="F220" s="9" t="s">
        <v>898</v>
      </c>
      <c r="G220" s="9" t="s">
        <v>899</v>
      </c>
      <c r="H220" s="9" t="s">
        <v>899</v>
      </c>
      <c r="I220" s="9" t="s">
        <v>899</v>
      </c>
      <c r="J220" s="28">
        <v>9.4728594552962462E-4</v>
      </c>
      <c r="K220" s="9" t="s">
        <v>900</v>
      </c>
      <c r="L220" s="9" t="s">
        <v>900</v>
      </c>
      <c r="M220" s="11">
        <f t="shared" si="3"/>
        <v>3434819</v>
      </c>
      <c r="N220" s="9" t="s">
        <v>900</v>
      </c>
    </row>
    <row r="221" spans="1:14" ht="28.8" x14ac:dyDescent="0.3">
      <c r="A221" s="9">
        <v>215</v>
      </c>
      <c r="B221" s="5" t="s">
        <v>216</v>
      </c>
      <c r="C221" s="2" t="s">
        <v>905</v>
      </c>
      <c r="D221" s="15"/>
      <c r="E221" s="13">
        <v>9586523</v>
      </c>
      <c r="F221" s="9" t="s">
        <v>898</v>
      </c>
      <c r="G221" s="9" t="s">
        <v>899</v>
      </c>
      <c r="H221" s="9" t="s">
        <v>899</v>
      </c>
      <c r="I221" s="9" t="s">
        <v>899</v>
      </c>
      <c r="J221" s="28">
        <v>1.2297769591097371E-3</v>
      </c>
      <c r="K221" s="9" t="s">
        <v>900</v>
      </c>
      <c r="L221" s="9" t="s">
        <v>900</v>
      </c>
      <c r="M221" s="11">
        <f t="shared" si="3"/>
        <v>-9586523</v>
      </c>
      <c r="N221" s="9" t="s">
        <v>900</v>
      </c>
    </row>
    <row r="222" spans="1:14" ht="28.8" x14ac:dyDescent="0.3">
      <c r="A222" s="9">
        <v>216</v>
      </c>
      <c r="B222" s="4" t="s">
        <v>233</v>
      </c>
      <c r="C222" s="2" t="s">
        <v>905</v>
      </c>
      <c r="D222" s="19">
        <v>4905650</v>
      </c>
      <c r="E222" s="14">
        <v>4432642</v>
      </c>
      <c r="F222" s="9" t="s">
        <v>898</v>
      </c>
      <c r="G222" s="9" t="s">
        <v>899</v>
      </c>
      <c r="H222" s="9" t="s">
        <v>899</v>
      </c>
      <c r="I222" s="9" t="s">
        <v>899</v>
      </c>
      <c r="J222" s="28">
        <v>5.6862754093242184E-4</v>
      </c>
      <c r="K222" s="9" t="s">
        <v>900</v>
      </c>
      <c r="L222" s="9" t="s">
        <v>900</v>
      </c>
      <c r="M222" s="11">
        <f t="shared" si="3"/>
        <v>473008</v>
      </c>
      <c r="N222" s="9" t="s">
        <v>900</v>
      </c>
    </row>
    <row r="223" spans="1:14" ht="28.8" x14ac:dyDescent="0.3">
      <c r="A223" s="9">
        <v>217</v>
      </c>
      <c r="B223" s="2" t="s">
        <v>234</v>
      </c>
      <c r="C223" s="2" t="s">
        <v>905</v>
      </c>
      <c r="D223" s="15">
        <v>8900000</v>
      </c>
      <c r="E223" s="13">
        <v>7731602.3016438354</v>
      </c>
      <c r="F223" s="9" t="s">
        <v>898</v>
      </c>
      <c r="G223" s="9" t="s">
        <v>899</v>
      </c>
      <c r="H223" s="9" t="s">
        <v>899</v>
      </c>
      <c r="I223" s="9" t="s">
        <v>899</v>
      </c>
      <c r="J223" s="28">
        <v>9.9182428994969304E-4</v>
      </c>
      <c r="K223" s="9" t="s">
        <v>900</v>
      </c>
      <c r="L223" s="9" t="s">
        <v>900</v>
      </c>
      <c r="M223" s="11">
        <f t="shared" si="3"/>
        <v>1168397.6983561646</v>
      </c>
      <c r="N223" s="9" t="s">
        <v>900</v>
      </c>
    </row>
    <row r="224" spans="1:14" ht="28.8" x14ac:dyDescent="0.3">
      <c r="A224" s="9">
        <v>218</v>
      </c>
      <c r="B224" s="2" t="s">
        <v>235</v>
      </c>
      <c r="C224" s="2" t="s">
        <v>905</v>
      </c>
      <c r="D224" s="15">
        <v>9372182</v>
      </c>
      <c r="E224" s="13">
        <v>7780864.0227397271</v>
      </c>
      <c r="F224" s="9" t="s">
        <v>898</v>
      </c>
      <c r="G224" s="9" t="s">
        <v>899</v>
      </c>
      <c r="H224" s="9" t="s">
        <v>899</v>
      </c>
      <c r="I224" s="9" t="s">
        <v>899</v>
      </c>
      <c r="J224" s="28">
        <v>9.9814367494150064E-4</v>
      </c>
      <c r="K224" s="9" t="s">
        <v>900</v>
      </c>
      <c r="L224" s="9" t="s">
        <v>900</v>
      </c>
      <c r="M224" s="11">
        <f t="shared" si="3"/>
        <v>1591317.9772602729</v>
      </c>
      <c r="N224" s="9" t="s">
        <v>900</v>
      </c>
    </row>
    <row r="225" spans="1:14" ht="28.8" x14ac:dyDescent="0.3">
      <c r="A225" s="9">
        <v>219</v>
      </c>
      <c r="B225" s="2" t="s">
        <v>236</v>
      </c>
      <c r="C225" s="2" t="s">
        <v>905</v>
      </c>
      <c r="D225" s="15">
        <v>13095136</v>
      </c>
      <c r="E225" s="13">
        <v>8984186.419232877</v>
      </c>
      <c r="F225" s="9" t="s">
        <v>898</v>
      </c>
      <c r="G225" s="9" t="s">
        <v>899</v>
      </c>
      <c r="H225" s="9" t="s">
        <v>899</v>
      </c>
      <c r="I225" s="9" t="s">
        <v>899</v>
      </c>
      <c r="J225" s="28">
        <v>1.152508104838345E-3</v>
      </c>
      <c r="K225" s="9" t="s">
        <v>900</v>
      </c>
      <c r="L225" s="9" t="s">
        <v>900</v>
      </c>
      <c r="M225" s="11">
        <f t="shared" si="3"/>
        <v>4110949.580767123</v>
      </c>
      <c r="N225" s="9" t="s">
        <v>900</v>
      </c>
    </row>
    <row r="226" spans="1:14" ht="28.8" x14ac:dyDescent="0.3">
      <c r="A226" s="9">
        <v>220</v>
      </c>
      <c r="B226" s="2" t="s">
        <v>237</v>
      </c>
      <c r="C226" s="2" t="s">
        <v>905</v>
      </c>
      <c r="D226" s="15">
        <v>11702870</v>
      </c>
      <c r="E226" s="13">
        <v>9689778.6260273978</v>
      </c>
      <c r="F226" s="9" t="s">
        <v>898</v>
      </c>
      <c r="G226" s="9" t="s">
        <v>899</v>
      </c>
      <c r="H226" s="9" t="s">
        <v>899</v>
      </c>
      <c r="I226" s="9" t="s">
        <v>899</v>
      </c>
      <c r="J226" s="28">
        <v>1.2430227824167845E-3</v>
      </c>
      <c r="K226" s="9" t="s">
        <v>900</v>
      </c>
      <c r="L226" s="9" t="s">
        <v>900</v>
      </c>
      <c r="M226" s="11">
        <f t="shared" si="3"/>
        <v>2013091.3739726022</v>
      </c>
      <c r="N226" s="9" t="s">
        <v>900</v>
      </c>
    </row>
    <row r="227" spans="1:14" ht="28.8" x14ac:dyDescent="0.3">
      <c r="A227" s="9">
        <v>221</v>
      </c>
      <c r="B227" s="2" t="s">
        <v>238</v>
      </c>
      <c r="C227" s="2" t="s">
        <v>905</v>
      </c>
      <c r="D227" s="15">
        <v>7719347</v>
      </c>
      <c r="E227" s="13">
        <v>8221813.8898410965</v>
      </c>
      <c r="F227" s="9" t="s">
        <v>898</v>
      </c>
      <c r="G227" s="9" t="s">
        <v>899</v>
      </c>
      <c r="H227" s="9" t="s">
        <v>899</v>
      </c>
      <c r="I227" s="9" t="s">
        <v>899</v>
      </c>
      <c r="J227" s="28">
        <v>1.05470954211605E-3</v>
      </c>
      <c r="K227" s="9" t="s">
        <v>900</v>
      </c>
      <c r="L227" s="9" t="s">
        <v>900</v>
      </c>
      <c r="M227" s="11">
        <f t="shared" si="3"/>
        <v>-502466.88984109648</v>
      </c>
      <c r="N227" s="9" t="s">
        <v>900</v>
      </c>
    </row>
    <row r="228" spans="1:14" ht="28.8" x14ac:dyDescent="0.3">
      <c r="A228" s="9">
        <v>222</v>
      </c>
      <c r="B228" s="2" t="s">
        <v>239</v>
      </c>
      <c r="C228" s="2" t="s">
        <v>905</v>
      </c>
      <c r="D228" s="15">
        <v>4796067.04</v>
      </c>
      <c r="E228" s="13">
        <v>3622604.0928356163</v>
      </c>
      <c r="F228" s="9" t="s">
        <v>898</v>
      </c>
      <c r="G228" s="9" t="s">
        <v>899</v>
      </c>
      <c r="H228" s="9" t="s">
        <v>899</v>
      </c>
      <c r="I228" s="9" t="s">
        <v>899</v>
      </c>
      <c r="J228" s="28">
        <v>4.6471437510199186E-4</v>
      </c>
      <c r="K228" s="9" t="s">
        <v>900</v>
      </c>
      <c r="L228" s="9" t="s">
        <v>900</v>
      </c>
      <c r="M228" s="11">
        <f t="shared" si="3"/>
        <v>1173462.9471643837</v>
      </c>
      <c r="N228" s="9" t="s">
        <v>900</v>
      </c>
    </row>
    <row r="229" spans="1:14" ht="28.8" x14ac:dyDescent="0.3">
      <c r="A229" s="9">
        <v>223</v>
      </c>
      <c r="B229" s="2" t="s">
        <v>240</v>
      </c>
      <c r="C229" s="2" t="s">
        <v>905</v>
      </c>
      <c r="D229" s="15">
        <v>4373875</v>
      </c>
      <c r="E229" s="13">
        <v>3717627.078780822</v>
      </c>
      <c r="F229" s="9" t="s">
        <v>898</v>
      </c>
      <c r="G229" s="9" t="s">
        <v>899</v>
      </c>
      <c r="H229" s="9" t="s">
        <v>899</v>
      </c>
      <c r="I229" s="9" t="s">
        <v>899</v>
      </c>
      <c r="J229" s="28">
        <v>4.7690410006287937E-4</v>
      </c>
      <c r="K229" s="9" t="s">
        <v>900</v>
      </c>
      <c r="L229" s="9" t="s">
        <v>900</v>
      </c>
      <c r="M229" s="11">
        <f t="shared" si="3"/>
        <v>656247.92121917801</v>
      </c>
      <c r="N229" s="9" t="s">
        <v>900</v>
      </c>
    </row>
    <row r="230" spans="1:14" ht="28.8" x14ac:dyDescent="0.3">
      <c r="A230" s="9">
        <v>224</v>
      </c>
      <c r="B230" s="2" t="s">
        <v>241</v>
      </c>
      <c r="C230" s="2" t="s">
        <v>905</v>
      </c>
      <c r="D230" s="15">
        <v>8688279</v>
      </c>
      <c r="E230" s="13">
        <v>9670863.0545205474</v>
      </c>
      <c r="F230" s="9" t="s">
        <v>898</v>
      </c>
      <c r="G230" s="9" t="s">
        <v>899</v>
      </c>
      <c r="H230" s="9" t="s">
        <v>899</v>
      </c>
      <c r="I230" s="9" t="s">
        <v>899</v>
      </c>
      <c r="J230" s="28">
        <v>1.2405962578043138E-3</v>
      </c>
      <c r="K230" s="9" t="s">
        <v>900</v>
      </c>
      <c r="L230" s="9" t="s">
        <v>900</v>
      </c>
      <c r="M230" s="11">
        <f t="shared" si="3"/>
        <v>-982584.05452054739</v>
      </c>
      <c r="N230" s="9" t="s">
        <v>900</v>
      </c>
    </row>
    <row r="231" spans="1:14" ht="28.8" x14ac:dyDescent="0.3">
      <c r="A231" s="9">
        <v>225</v>
      </c>
      <c r="B231" s="2" t="s">
        <v>242</v>
      </c>
      <c r="C231" s="2" t="s">
        <v>905</v>
      </c>
      <c r="D231" s="15">
        <v>7084448</v>
      </c>
      <c r="E231" s="13">
        <v>7857165.9812602745</v>
      </c>
      <c r="F231" s="9" t="s">
        <v>898</v>
      </c>
      <c r="G231" s="9" t="s">
        <v>899</v>
      </c>
      <c r="H231" s="9" t="s">
        <v>899</v>
      </c>
      <c r="I231" s="9" t="s">
        <v>899</v>
      </c>
      <c r="J231" s="28">
        <v>1.0079318317657751E-3</v>
      </c>
      <c r="K231" s="9" t="s">
        <v>900</v>
      </c>
      <c r="L231" s="9" t="s">
        <v>900</v>
      </c>
      <c r="M231" s="11">
        <f t="shared" si="3"/>
        <v>-772717.98126027454</v>
      </c>
      <c r="N231" s="9" t="s">
        <v>900</v>
      </c>
    </row>
    <row r="232" spans="1:14" ht="28.8" x14ac:dyDescent="0.3">
      <c r="A232" s="9">
        <v>226</v>
      </c>
      <c r="B232" s="5" t="s">
        <v>243</v>
      </c>
      <c r="C232" s="2" t="s">
        <v>905</v>
      </c>
      <c r="D232" s="15">
        <v>4695506</v>
      </c>
      <c r="E232" s="13">
        <v>5280403.2756712325</v>
      </c>
      <c r="F232" s="9" t="s">
        <v>898</v>
      </c>
      <c r="G232" s="9" t="s">
        <v>899</v>
      </c>
      <c r="H232" s="9" t="s">
        <v>899</v>
      </c>
      <c r="I232" s="9" t="s">
        <v>899</v>
      </c>
      <c r="J232" s="28">
        <v>6.7737993047406898E-4</v>
      </c>
      <c r="K232" s="9" t="s">
        <v>900</v>
      </c>
      <c r="L232" s="9" t="s">
        <v>900</v>
      </c>
      <c r="M232" s="11">
        <f t="shared" si="3"/>
        <v>-584897.27567123249</v>
      </c>
      <c r="N232" s="9" t="s">
        <v>900</v>
      </c>
    </row>
    <row r="233" spans="1:14" ht="28.8" x14ac:dyDescent="0.3">
      <c r="A233" s="9">
        <v>227</v>
      </c>
      <c r="B233" s="2" t="s">
        <v>244</v>
      </c>
      <c r="C233" s="2" t="s">
        <v>905</v>
      </c>
      <c r="D233" s="15">
        <v>10054951</v>
      </c>
      <c r="E233" s="13">
        <v>9119669.2313698623</v>
      </c>
      <c r="F233" s="9" t="s">
        <v>898</v>
      </c>
      <c r="G233" s="9" t="s">
        <v>899</v>
      </c>
      <c r="H233" s="9" t="s">
        <v>899</v>
      </c>
      <c r="I233" s="9" t="s">
        <v>899</v>
      </c>
      <c r="J233" s="28">
        <v>1.1698880913800199E-3</v>
      </c>
      <c r="K233" s="9" t="s">
        <v>900</v>
      </c>
      <c r="L233" s="9" t="s">
        <v>900</v>
      </c>
      <c r="M233" s="11">
        <f t="shared" si="3"/>
        <v>935281.76863013767</v>
      </c>
      <c r="N233" s="9" t="s">
        <v>900</v>
      </c>
    </row>
    <row r="234" spans="1:14" ht="28.8" x14ac:dyDescent="0.3">
      <c r="A234" s="9">
        <v>228</v>
      </c>
      <c r="B234" s="2" t="s">
        <v>245</v>
      </c>
      <c r="C234" s="2" t="s">
        <v>905</v>
      </c>
      <c r="D234" s="15">
        <v>10493556</v>
      </c>
      <c r="E234" s="13">
        <v>9484872.2167123295</v>
      </c>
      <c r="F234" s="9" t="s">
        <v>898</v>
      </c>
      <c r="G234" s="9" t="s">
        <v>899</v>
      </c>
      <c r="H234" s="9" t="s">
        <v>899</v>
      </c>
      <c r="I234" s="9" t="s">
        <v>899</v>
      </c>
      <c r="J234" s="28">
        <v>1.2167370080072746E-3</v>
      </c>
      <c r="K234" s="9" t="s">
        <v>900</v>
      </c>
      <c r="L234" s="9" t="s">
        <v>900</v>
      </c>
      <c r="M234" s="11">
        <f t="shared" si="3"/>
        <v>1008683.7832876705</v>
      </c>
      <c r="N234" s="9" t="s">
        <v>900</v>
      </c>
    </row>
    <row r="235" spans="1:14" ht="28.8" x14ac:dyDescent="0.3">
      <c r="A235" s="9">
        <v>229</v>
      </c>
      <c r="B235" s="2" t="s">
        <v>246</v>
      </c>
      <c r="C235" s="2" t="s">
        <v>905</v>
      </c>
      <c r="D235" s="15">
        <v>7999874</v>
      </c>
      <c r="E235" s="13">
        <v>7312776.5319178086</v>
      </c>
      <c r="F235" s="9" t="s">
        <v>898</v>
      </c>
      <c r="G235" s="9" t="s">
        <v>899</v>
      </c>
      <c r="H235" s="9" t="s">
        <v>899</v>
      </c>
      <c r="I235" s="9" t="s">
        <v>899</v>
      </c>
      <c r="J235" s="28">
        <v>9.3809654303973723E-4</v>
      </c>
      <c r="K235" s="9" t="s">
        <v>900</v>
      </c>
      <c r="L235" s="9" t="s">
        <v>900</v>
      </c>
      <c r="M235" s="11">
        <f t="shared" si="3"/>
        <v>687097.46808219142</v>
      </c>
      <c r="N235" s="9" t="s">
        <v>900</v>
      </c>
    </row>
    <row r="236" spans="1:14" ht="28.8" x14ac:dyDescent="0.3">
      <c r="A236" s="9">
        <v>230</v>
      </c>
      <c r="B236" s="2" t="s">
        <v>247</v>
      </c>
      <c r="C236" s="2" t="s">
        <v>905</v>
      </c>
      <c r="D236" s="15">
        <v>29400109</v>
      </c>
      <c r="E236" s="13">
        <v>19416881.034520548</v>
      </c>
      <c r="F236" s="9" t="s">
        <v>898</v>
      </c>
      <c r="G236" s="9" t="s">
        <v>899</v>
      </c>
      <c r="H236" s="9" t="s">
        <v>899</v>
      </c>
      <c r="I236" s="9" t="s">
        <v>899</v>
      </c>
      <c r="J236" s="28">
        <v>2.4908335289059659E-3</v>
      </c>
      <c r="K236" s="9" t="s">
        <v>900</v>
      </c>
      <c r="L236" s="9" t="s">
        <v>900</v>
      </c>
      <c r="M236" s="11">
        <f t="shared" si="3"/>
        <v>9983227.9654794522</v>
      </c>
      <c r="N236" s="9" t="s">
        <v>900</v>
      </c>
    </row>
    <row r="237" spans="1:14" ht="28.8" x14ac:dyDescent="0.3">
      <c r="A237" s="9">
        <v>231</v>
      </c>
      <c r="B237" s="2" t="s">
        <v>248</v>
      </c>
      <c r="C237" s="2" t="s">
        <v>905</v>
      </c>
      <c r="D237" s="15">
        <v>9309627</v>
      </c>
      <c r="E237" s="13">
        <v>7924726.3413698636</v>
      </c>
      <c r="F237" s="9" t="s">
        <v>898</v>
      </c>
      <c r="G237" s="9" t="s">
        <v>899</v>
      </c>
      <c r="H237" s="9" t="s">
        <v>899</v>
      </c>
      <c r="I237" s="9" t="s">
        <v>899</v>
      </c>
      <c r="J237" s="28">
        <v>1.0165986001250571E-3</v>
      </c>
      <c r="K237" s="9" t="s">
        <v>900</v>
      </c>
      <c r="L237" s="9" t="s">
        <v>900</v>
      </c>
      <c r="M237" s="11">
        <f t="shared" si="3"/>
        <v>1384900.6586301364</v>
      </c>
      <c r="N237" s="9" t="s">
        <v>900</v>
      </c>
    </row>
    <row r="238" spans="1:14" ht="28.8" x14ac:dyDescent="0.3">
      <c r="A238" s="9">
        <v>232</v>
      </c>
      <c r="B238" s="2" t="s">
        <v>249</v>
      </c>
      <c r="C238" s="2" t="s">
        <v>905</v>
      </c>
      <c r="D238" s="15">
        <v>9661274</v>
      </c>
      <c r="E238" s="13">
        <v>7504079.1283561643</v>
      </c>
      <c r="F238" s="9" t="s">
        <v>898</v>
      </c>
      <c r="G238" s="9" t="s">
        <v>899</v>
      </c>
      <c r="H238" s="9" t="s">
        <v>899</v>
      </c>
      <c r="I238" s="9" t="s">
        <v>899</v>
      </c>
      <c r="J238" s="28">
        <v>9.6263719509030439E-4</v>
      </c>
      <c r="K238" s="9" t="s">
        <v>900</v>
      </c>
      <c r="L238" s="9" t="s">
        <v>900</v>
      </c>
      <c r="M238" s="11">
        <f t="shared" si="3"/>
        <v>2157194.8716438357</v>
      </c>
      <c r="N238" s="9" t="s">
        <v>900</v>
      </c>
    </row>
    <row r="239" spans="1:14" ht="28.8" x14ac:dyDescent="0.3">
      <c r="A239" s="9">
        <v>233</v>
      </c>
      <c r="B239" s="2" t="s">
        <v>250</v>
      </c>
      <c r="C239" s="2" t="s">
        <v>905</v>
      </c>
      <c r="D239" s="15">
        <v>10654706.880000001</v>
      </c>
      <c r="E239" s="13">
        <v>9708383.9736986309</v>
      </c>
      <c r="F239" s="9" t="s">
        <v>898</v>
      </c>
      <c r="G239" s="9" t="s">
        <v>899</v>
      </c>
      <c r="H239" s="9" t="s">
        <v>899</v>
      </c>
      <c r="I239" s="9" t="s">
        <v>899</v>
      </c>
      <c r="J239" s="28">
        <v>1.2454095109399738E-3</v>
      </c>
      <c r="K239" s="9" t="s">
        <v>900</v>
      </c>
      <c r="L239" s="9" t="s">
        <v>900</v>
      </c>
      <c r="M239" s="11">
        <f t="shared" si="3"/>
        <v>946322.90630136989</v>
      </c>
      <c r="N239" s="9" t="s">
        <v>900</v>
      </c>
    </row>
    <row r="240" spans="1:14" ht="28.8" x14ac:dyDescent="0.3">
      <c r="A240" s="9">
        <v>234</v>
      </c>
      <c r="B240" s="2" t="s">
        <v>251</v>
      </c>
      <c r="C240" s="2" t="s">
        <v>905</v>
      </c>
      <c r="D240" s="15">
        <v>2100000</v>
      </c>
      <c r="E240" s="13">
        <v>8307175.6812945213</v>
      </c>
      <c r="F240" s="9" t="s">
        <v>898</v>
      </c>
      <c r="G240" s="9" t="s">
        <v>899</v>
      </c>
      <c r="H240" s="9" t="s">
        <v>899</v>
      </c>
      <c r="I240" s="9" t="s">
        <v>899</v>
      </c>
      <c r="J240" s="28">
        <v>1.0656599111203025E-3</v>
      </c>
      <c r="K240" s="9" t="s">
        <v>900</v>
      </c>
      <c r="L240" s="9" t="s">
        <v>900</v>
      </c>
      <c r="M240" s="11">
        <f t="shared" si="3"/>
        <v>-6207175.6812945213</v>
      </c>
      <c r="N240" s="9" t="s">
        <v>900</v>
      </c>
    </row>
    <row r="241" spans="1:14" ht="28.8" x14ac:dyDescent="0.3">
      <c r="A241" s="9">
        <v>235</v>
      </c>
      <c r="B241" s="2" t="s">
        <v>252</v>
      </c>
      <c r="C241" s="2" t="s">
        <v>905</v>
      </c>
      <c r="D241" s="15">
        <v>11613189</v>
      </c>
      <c r="E241" s="13">
        <v>8694833.1552876718</v>
      </c>
      <c r="F241" s="9" t="s">
        <v>898</v>
      </c>
      <c r="G241" s="9" t="s">
        <v>899</v>
      </c>
      <c r="H241" s="9" t="s">
        <v>899</v>
      </c>
      <c r="I241" s="9" t="s">
        <v>899</v>
      </c>
      <c r="J241" s="28">
        <v>1.1153893312180229E-3</v>
      </c>
      <c r="K241" s="9" t="s">
        <v>900</v>
      </c>
      <c r="L241" s="9" t="s">
        <v>900</v>
      </c>
      <c r="M241" s="11">
        <f t="shared" si="3"/>
        <v>2918355.8447123282</v>
      </c>
      <c r="N241" s="9" t="s">
        <v>900</v>
      </c>
    </row>
    <row r="242" spans="1:14" ht="28.8" x14ac:dyDescent="0.3">
      <c r="A242" s="9">
        <v>236</v>
      </c>
      <c r="B242" s="2" t="s">
        <v>253</v>
      </c>
      <c r="C242" s="2" t="s">
        <v>905</v>
      </c>
      <c r="D242" s="15">
        <v>12602406</v>
      </c>
      <c r="E242" s="13">
        <v>11285128.686849315</v>
      </c>
      <c r="F242" s="9" t="s">
        <v>898</v>
      </c>
      <c r="G242" s="9" t="s">
        <v>899</v>
      </c>
      <c r="H242" s="9" t="s">
        <v>899</v>
      </c>
      <c r="I242" s="9" t="s">
        <v>899</v>
      </c>
      <c r="J242" s="28">
        <v>1.4476772485368899E-3</v>
      </c>
      <c r="K242" s="9" t="s">
        <v>900</v>
      </c>
      <c r="L242" s="9" t="s">
        <v>900</v>
      </c>
      <c r="M242" s="11">
        <f t="shared" si="3"/>
        <v>1317277.3131506853</v>
      </c>
      <c r="N242" s="9" t="s">
        <v>900</v>
      </c>
    </row>
    <row r="243" spans="1:14" ht="28.8" x14ac:dyDescent="0.3">
      <c r="A243" s="9">
        <v>237</v>
      </c>
      <c r="B243" s="2" t="s">
        <v>254</v>
      </c>
      <c r="C243" s="2" t="s">
        <v>905</v>
      </c>
      <c r="D243" s="15">
        <v>4551557.4400000004</v>
      </c>
      <c r="E243" s="13">
        <v>3955991.4150273972</v>
      </c>
      <c r="F243" s="9" t="s">
        <v>898</v>
      </c>
      <c r="G243" s="9" t="s">
        <v>899</v>
      </c>
      <c r="H243" s="9" t="s">
        <v>899</v>
      </c>
      <c r="I243" s="9" t="s">
        <v>899</v>
      </c>
      <c r="J243" s="28">
        <v>5.0748191942340498E-4</v>
      </c>
      <c r="K243" s="9" t="s">
        <v>900</v>
      </c>
      <c r="L243" s="9" t="s">
        <v>900</v>
      </c>
      <c r="M243" s="11">
        <f t="shared" si="3"/>
        <v>595566.02497260319</v>
      </c>
      <c r="N243" s="9" t="s">
        <v>900</v>
      </c>
    </row>
    <row r="244" spans="1:14" ht="28.8" x14ac:dyDescent="0.3">
      <c r="A244" s="9">
        <v>238</v>
      </c>
      <c r="B244" s="2" t="s">
        <v>255</v>
      </c>
      <c r="C244" s="2" t="s">
        <v>905</v>
      </c>
      <c r="D244" s="15">
        <v>10961217</v>
      </c>
      <c r="E244" s="13">
        <v>8881281.9589041099</v>
      </c>
      <c r="F244" s="9" t="s">
        <v>898</v>
      </c>
      <c r="G244" s="9" t="s">
        <v>899</v>
      </c>
      <c r="H244" s="9" t="s">
        <v>899</v>
      </c>
      <c r="I244" s="9" t="s">
        <v>899</v>
      </c>
      <c r="J244" s="28">
        <v>1.1393073297187382E-3</v>
      </c>
      <c r="K244" s="9" t="s">
        <v>900</v>
      </c>
      <c r="L244" s="9" t="s">
        <v>900</v>
      </c>
      <c r="M244" s="11">
        <f t="shared" si="3"/>
        <v>2079935.0410958901</v>
      </c>
      <c r="N244" s="9" t="s">
        <v>900</v>
      </c>
    </row>
    <row r="245" spans="1:14" ht="28.8" x14ac:dyDescent="0.3">
      <c r="A245" s="9">
        <v>239</v>
      </c>
      <c r="B245" s="2" t="s">
        <v>256</v>
      </c>
      <c r="C245" s="2" t="s">
        <v>905</v>
      </c>
      <c r="D245" s="15">
        <v>8979589</v>
      </c>
      <c r="E245" s="13">
        <v>5377933.6085342467</v>
      </c>
      <c r="F245" s="9" t="s">
        <v>898</v>
      </c>
      <c r="G245" s="9" t="s">
        <v>899</v>
      </c>
      <c r="H245" s="9" t="s">
        <v>899</v>
      </c>
      <c r="I245" s="9" t="s">
        <v>899</v>
      </c>
      <c r="J245" s="28">
        <v>6.8989130255018444E-4</v>
      </c>
      <c r="K245" s="9" t="s">
        <v>900</v>
      </c>
      <c r="L245" s="9" t="s">
        <v>900</v>
      </c>
      <c r="M245" s="11">
        <f t="shared" si="3"/>
        <v>3601655.3914657533</v>
      </c>
      <c r="N245" s="9" t="s">
        <v>900</v>
      </c>
    </row>
    <row r="246" spans="1:14" ht="28.8" x14ac:dyDescent="0.3">
      <c r="A246" s="9">
        <v>240</v>
      </c>
      <c r="B246" s="2" t="s">
        <v>257</v>
      </c>
      <c r="C246" s="2" t="s">
        <v>905</v>
      </c>
      <c r="D246" s="15">
        <v>7709390</v>
      </c>
      <c r="E246" s="13">
        <v>7289389.8654794525</v>
      </c>
      <c r="F246" s="9" t="s">
        <v>898</v>
      </c>
      <c r="G246" s="9" t="s">
        <v>899</v>
      </c>
      <c r="H246" s="9" t="s">
        <v>899</v>
      </c>
      <c r="I246" s="9" t="s">
        <v>899</v>
      </c>
      <c r="J246" s="28">
        <v>9.3509645807292774E-4</v>
      </c>
      <c r="K246" s="9" t="s">
        <v>900</v>
      </c>
      <c r="L246" s="9" t="s">
        <v>900</v>
      </c>
      <c r="M246" s="11">
        <f t="shared" si="3"/>
        <v>420000.13452054746</v>
      </c>
      <c r="N246" s="9" t="s">
        <v>900</v>
      </c>
    </row>
    <row r="247" spans="1:14" ht="28.8" x14ac:dyDescent="0.3">
      <c r="A247" s="9">
        <v>241</v>
      </c>
      <c r="B247" s="2" t="s">
        <v>258</v>
      </c>
      <c r="C247" s="2" t="s">
        <v>905</v>
      </c>
      <c r="D247" s="15">
        <v>7800959</v>
      </c>
      <c r="E247" s="13">
        <v>7106099</v>
      </c>
      <c r="F247" s="9" t="s">
        <v>898</v>
      </c>
      <c r="G247" s="9" t="s">
        <v>899</v>
      </c>
      <c r="H247" s="9" t="s">
        <v>899</v>
      </c>
      <c r="I247" s="9" t="s">
        <v>899</v>
      </c>
      <c r="J247" s="28">
        <v>9.1158356573626783E-4</v>
      </c>
      <c r="K247" s="9" t="s">
        <v>900</v>
      </c>
      <c r="L247" s="9" t="s">
        <v>900</v>
      </c>
      <c r="M247" s="11">
        <f t="shared" si="3"/>
        <v>694860</v>
      </c>
      <c r="N247" s="9" t="s">
        <v>900</v>
      </c>
    </row>
    <row r="248" spans="1:14" ht="28.8" x14ac:dyDescent="0.3">
      <c r="A248" s="9">
        <v>242</v>
      </c>
      <c r="B248" s="2" t="s">
        <v>259</v>
      </c>
      <c r="C248" s="2" t="s">
        <v>905</v>
      </c>
      <c r="D248" s="15">
        <v>10524533</v>
      </c>
      <c r="E248" s="13">
        <v>9487434.1124657542</v>
      </c>
      <c r="F248" s="9" t="s">
        <v>898</v>
      </c>
      <c r="G248" s="9" t="s">
        <v>899</v>
      </c>
      <c r="H248" s="9" t="s">
        <v>899</v>
      </c>
      <c r="I248" s="9" t="s">
        <v>899</v>
      </c>
      <c r="J248" s="28">
        <v>1.2170656527483556E-3</v>
      </c>
      <c r="K248" s="9" t="s">
        <v>900</v>
      </c>
      <c r="L248" s="9" t="s">
        <v>900</v>
      </c>
      <c r="M248" s="11">
        <f t="shared" si="3"/>
        <v>1037098.8875342458</v>
      </c>
      <c r="N248" s="9" t="s">
        <v>900</v>
      </c>
    </row>
    <row r="249" spans="1:14" ht="28.8" x14ac:dyDescent="0.3">
      <c r="A249" s="9">
        <v>243</v>
      </c>
      <c r="B249" s="2" t="s">
        <v>260</v>
      </c>
      <c r="C249" s="2" t="s">
        <v>905</v>
      </c>
      <c r="D249" s="15">
        <v>4983934</v>
      </c>
      <c r="E249" s="13">
        <v>7113725.1763013694</v>
      </c>
      <c r="F249" s="9" t="s">
        <v>898</v>
      </c>
      <c r="G249" s="9" t="s">
        <v>899</v>
      </c>
      <c r="H249" s="9" t="s">
        <v>899</v>
      </c>
      <c r="I249" s="9" t="s">
        <v>899</v>
      </c>
      <c r="J249" s="28">
        <v>9.1256186578327471E-4</v>
      </c>
      <c r="K249" s="9" t="s">
        <v>900</v>
      </c>
      <c r="L249" s="9" t="s">
        <v>900</v>
      </c>
      <c r="M249" s="11">
        <f t="shared" si="3"/>
        <v>-2129791.1763013694</v>
      </c>
      <c r="N249" s="9" t="s">
        <v>900</v>
      </c>
    </row>
    <row r="250" spans="1:14" ht="28.8" x14ac:dyDescent="0.3">
      <c r="A250" s="9">
        <v>244</v>
      </c>
      <c r="B250" s="2" t="s">
        <v>261</v>
      </c>
      <c r="C250" s="2" t="s">
        <v>905</v>
      </c>
      <c r="D250" s="15">
        <v>5017887.68</v>
      </c>
      <c r="E250" s="13">
        <v>4500753.0376917813</v>
      </c>
      <c r="F250" s="9" t="s">
        <v>898</v>
      </c>
      <c r="G250" s="9" t="s">
        <v>899</v>
      </c>
      <c r="H250" s="9" t="s">
        <v>899</v>
      </c>
      <c r="I250" s="9" t="s">
        <v>899</v>
      </c>
      <c r="J250" s="28">
        <v>5.7736495123378003E-4</v>
      </c>
      <c r="K250" s="9" t="s">
        <v>900</v>
      </c>
      <c r="L250" s="9" t="s">
        <v>900</v>
      </c>
      <c r="M250" s="11">
        <f t="shared" si="3"/>
        <v>517134.6423082184</v>
      </c>
      <c r="N250" s="9" t="s">
        <v>900</v>
      </c>
    </row>
    <row r="251" spans="1:14" ht="28.8" x14ac:dyDescent="0.3">
      <c r="A251" s="9">
        <v>245</v>
      </c>
      <c r="B251" s="2" t="s">
        <v>262</v>
      </c>
      <c r="C251" s="2" t="s">
        <v>905</v>
      </c>
      <c r="D251" s="15">
        <v>11692092</v>
      </c>
      <c r="E251" s="13">
        <v>10074803.513972603</v>
      </c>
      <c r="F251" s="9" t="s">
        <v>898</v>
      </c>
      <c r="G251" s="9" t="s">
        <v>899</v>
      </c>
      <c r="H251" s="9" t="s">
        <v>899</v>
      </c>
      <c r="I251" s="9" t="s">
        <v>899</v>
      </c>
      <c r="J251" s="28">
        <v>1.2924144894912704E-3</v>
      </c>
      <c r="K251" s="9" t="s">
        <v>900</v>
      </c>
      <c r="L251" s="9" t="s">
        <v>900</v>
      </c>
      <c r="M251" s="11">
        <f t="shared" si="3"/>
        <v>1617288.4860273972</v>
      </c>
      <c r="N251" s="9" t="s">
        <v>900</v>
      </c>
    </row>
    <row r="252" spans="1:14" ht="28.8" x14ac:dyDescent="0.3">
      <c r="A252" s="9">
        <v>246</v>
      </c>
      <c r="B252" s="2" t="s">
        <v>263</v>
      </c>
      <c r="C252" s="2" t="s">
        <v>905</v>
      </c>
      <c r="D252" s="15">
        <v>8874492</v>
      </c>
      <c r="E252" s="13">
        <v>7392921.5482191788</v>
      </c>
      <c r="F252" s="9" t="s">
        <v>898</v>
      </c>
      <c r="G252" s="9" t="s">
        <v>899</v>
      </c>
      <c r="H252" s="9" t="s">
        <v>899</v>
      </c>
      <c r="I252" s="9" t="s">
        <v>899</v>
      </c>
      <c r="J252" s="28">
        <v>9.4837769444728107E-4</v>
      </c>
      <c r="K252" s="9" t="s">
        <v>900</v>
      </c>
      <c r="L252" s="9" t="s">
        <v>900</v>
      </c>
      <c r="M252" s="11">
        <f t="shared" si="3"/>
        <v>1481570.4517808212</v>
      </c>
      <c r="N252" s="9" t="s">
        <v>900</v>
      </c>
    </row>
    <row r="253" spans="1:14" ht="28.8" x14ac:dyDescent="0.3">
      <c r="A253" s="9">
        <v>247</v>
      </c>
      <c r="B253" s="2" t="s">
        <v>264</v>
      </c>
      <c r="C253" s="2" t="s">
        <v>905</v>
      </c>
      <c r="D253" s="15">
        <v>11240079</v>
      </c>
      <c r="E253" s="13">
        <v>8754346.5359246582</v>
      </c>
      <c r="F253" s="9" t="s">
        <v>898</v>
      </c>
      <c r="G253" s="9" t="s">
        <v>899</v>
      </c>
      <c r="H253" s="9" t="s">
        <v>899</v>
      </c>
      <c r="I253" s="9" t="s">
        <v>899</v>
      </c>
      <c r="J253" s="28">
        <v>1.1230238181186535E-3</v>
      </c>
      <c r="K253" s="9" t="s">
        <v>900</v>
      </c>
      <c r="L253" s="9" t="s">
        <v>900</v>
      </c>
      <c r="M253" s="11">
        <f t="shared" si="3"/>
        <v>2485732.4640753418</v>
      </c>
      <c r="N253" s="9" t="s">
        <v>900</v>
      </c>
    </row>
    <row r="254" spans="1:14" ht="28.8" x14ac:dyDescent="0.3">
      <c r="A254" s="9">
        <v>248</v>
      </c>
      <c r="B254" s="2" t="s">
        <v>265</v>
      </c>
      <c r="C254" s="2" t="s">
        <v>905</v>
      </c>
      <c r="D254" s="15">
        <v>10863146</v>
      </c>
      <c r="E254" s="13">
        <v>10038031.057945207</v>
      </c>
      <c r="F254" s="9" t="s">
        <v>898</v>
      </c>
      <c r="G254" s="9" t="s">
        <v>899</v>
      </c>
      <c r="H254" s="9" t="s">
        <v>899</v>
      </c>
      <c r="I254" s="9" t="s">
        <v>899</v>
      </c>
      <c r="J254" s="28">
        <v>1.2876972505974223E-3</v>
      </c>
      <c r="K254" s="9" t="s">
        <v>900</v>
      </c>
      <c r="L254" s="9" t="s">
        <v>900</v>
      </c>
      <c r="M254" s="11">
        <f t="shared" si="3"/>
        <v>825114.94205479324</v>
      </c>
      <c r="N254" s="9" t="s">
        <v>900</v>
      </c>
    </row>
    <row r="255" spans="1:14" ht="28.8" x14ac:dyDescent="0.3">
      <c r="A255" s="9">
        <v>249</v>
      </c>
      <c r="B255" s="2" t="s">
        <v>266</v>
      </c>
      <c r="C255" s="2" t="s">
        <v>905</v>
      </c>
      <c r="D255" s="15">
        <v>20621186</v>
      </c>
      <c r="E255" s="13">
        <v>11579425.763561644</v>
      </c>
      <c r="F255" s="9" t="s">
        <v>898</v>
      </c>
      <c r="G255" s="9" t="s">
        <v>899</v>
      </c>
      <c r="H255" s="9" t="s">
        <v>899</v>
      </c>
      <c r="I255" s="9" t="s">
        <v>899</v>
      </c>
      <c r="J255" s="28">
        <v>1.4854302236326751E-3</v>
      </c>
      <c r="K255" s="9" t="s">
        <v>900</v>
      </c>
      <c r="L255" s="9" t="s">
        <v>900</v>
      </c>
      <c r="M255" s="11">
        <f t="shared" si="3"/>
        <v>9041760.2364383563</v>
      </c>
      <c r="N255" s="9" t="s">
        <v>900</v>
      </c>
    </row>
    <row r="256" spans="1:14" ht="28.8" x14ac:dyDescent="0.3">
      <c r="A256" s="9">
        <v>250</v>
      </c>
      <c r="B256" s="2" t="s">
        <v>267</v>
      </c>
      <c r="C256" s="2" t="s">
        <v>905</v>
      </c>
      <c r="D256" s="15">
        <v>7400552</v>
      </c>
      <c r="E256" s="13">
        <v>5950966.4516369868</v>
      </c>
      <c r="F256" s="9" t="s">
        <v>898</v>
      </c>
      <c r="G256" s="9" t="s">
        <v>899</v>
      </c>
      <c r="H256" s="9" t="s">
        <v>899</v>
      </c>
      <c r="I256" s="9" t="s">
        <v>899</v>
      </c>
      <c r="J256" s="28">
        <v>7.634010189782256E-4</v>
      </c>
      <c r="K256" s="9" t="s">
        <v>900</v>
      </c>
      <c r="L256" s="9" t="s">
        <v>900</v>
      </c>
      <c r="M256" s="11">
        <f t="shared" si="3"/>
        <v>1449585.5483630132</v>
      </c>
      <c r="N256" s="9" t="s">
        <v>900</v>
      </c>
    </row>
    <row r="257" spans="1:14" ht="28.8" x14ac:dyDescent="0.3">
      <c r="A257" s="9">
        <v>251</v>
      </c>
      <c r="B257" s="2" t="s">
        <v>268</v>
      </c>
      <c r="C257" s="2" t="s">
        <v>905</v>
      </c>
      <c r="D257" s="15">
        <v>9720233</v>
      </c>
      <c r="E257" s="13">
        <v>8819468.8171232864</v>
      </c>
      <c r="F257" s="9" t="s">
        <v>898</v>
      </c>
      <c r="G257" s="9" t="s">
        <v>899</v>
      </c>
      <c r="H257" s="9" t="s">
        <v>899</v>
      </c>
      <c r="I257" s="9" t="s">
        <v>899</v>
      </c>
      <c r="J257" s="28">
        <v>1.1313778251911591E-3</v>
      </c>
      <c r="K257" s="9" t="s">
        <v>900</v>
      </c>
      <c r="L257" s="9" t="s">
        <v>900</v>
      </c>
      <c r="M257" s="11">
        <f t="shared" si="3"/>
        <v>900764.18287671357</v>
      </c>
      <c r="N257" s="9" t="s">
        <v>900</v>
      </c>
    </row>
    <row r="258" spans="1:14" ht="28.8" x14ac:dyDescent="0.3">
      <c r="A258" s="9">
        <v>252</v>
      </c>
      <c r="B258" s="2" t="s">
        <v>269</v>
      </c>
      <c r="C258" s="2" t="s">
        <v>905</v>
      </c>
      <c r="D258" s="15">
        <v>10560570</v>
      </c>
      <c r="E258" s="13">
        <v>9748155.9801369868</v>
      </c>
      <c r="F258" s="9" t="s">
        <v>898</v>
      </c>
      <c r="G258" s="9" t="s">
        <v>899</v>
      </c>
      <c r="H258" s="9" t="s">
        <v>899</v>
      </c>
      <c r="I258" s="9" t="s">
        <v>899</v>
      </c>
      <c r="J258" s="28">
        <v>1.2505115377264794E-3</v>
      </c>
      <c r="K258" s="9" t="s">
        <v>900</v>
      </c>
      <c r="L258" s="9" t="s">
        <v>900</v>
      </c>
      <c r="M258" s="11">
        <f t="shared" si="3"/>
        <v>812414.01986301318</v>
      </c>
      <c r="N258" s="9" t="s">
        <v>900</v>
      </c>
    </row>
    <row r="259" spans="1:14" ht="28.8" x14ac:dyDescent="0.3">
      <c r="A259" s="9">
        <v>253</v>
      </c>
      <c r="B259" s="2" t="s">
        <v>270</v>
      </c>
      <c r="C259" s="2" t="s">
        <v>905</v>
      </c>
      <c r="D259" s="15">
        <v>15116634</v>
      </c>
      <c r="E259" s="13">
        <v>13345829.715068493</v>
      </c>
      <c r="F259" s="9" t="s">
        <v>898</v>
      </c>
      <c r="G259" s="9" t="s">
        <v>899</v>
      </c>
      <c r="H259" s="9" t="s">
        <v>899</v>
      </c>
      <c r="I259" s="9" t="s">
        <v>899</v>
      </c>
      <c r="J259" s="28">
        <v>1.7120278002559742E-3</v>
      </c>
      <c r="K259" s="9" t="s">
        <v>900</v>
      </c>
      <c r="L259" s="9" t="s">
        <v>900</v>
      </c>
      <c r="M259" s="11">
        <f t="shared" si="3"/>
        <v>1770804.284931507</v>
      </c>
      <c r="N259" s="9" t="s">
        <v>900</v>
      </c>
    </row>
    <row r="260" spans="1:14" ht="28.8" x14ac:dyDescent="0.3">
      <c r="A260" s="9">
        <v>254</v>
      </c>
      <c r="B260" s="2" t="s">
        <v>271</v>
      </c>
      <c r="C260" s="2" t="s">
        <v>905</v>
      </c>
      <c r="D260" s="15">
        <v>13325695</v>
      </c>
      <c r="E260" s="13">
        <v>11098144.308219178</v>
      </c>
      <c r="F260" s="9" t="s">
        <v>898</v>
      </c>
      <c r="G260" s="9" t="s">
        <v>899</v>
      </c>
      <c r="H260" s="9" t="s">
        <v>899</v>
      </c>
      <c r="I260" s="9" t="s">
        <v>899</v>
      </c>
      <c r="J260" s="28">
        <v>1.423690545479609E-3</v>
      </c>
      <c r="K260" s="9" t="s">
        <v>900</v>
      </c>
      <c r="L260" s="9" t="s">
        <v>900</v>
      </c>
      <c r="M260" s="11">
        <f t="shared" si="3"/>
        <v>2227550.6917808224</v>
      </c>
      <c r="N260" s="9" t="s">
        <v>900</v>
      </c>
    </row>
    <row r="261" spans="1:14" ht="28.8" x14ac:dyDescent="0.3">
      <c r="A261" s="9">
        <v>255</v>
      </c>
      <c r="B261" s="4" t="s">
        <v>272</v>
      </c>
      <c r="C261" s="2" t="s">
        <v>905</v>
      </c>
      <c r="D261" s="19">
        <v>1793054</v>
      </c>
      <c r="E261" s="14">
        <v>1708441.8700273973</v>
      </c>
      <c r="F261" s="9" t="s">
        <v>898</v>
      </c>
      <c r="G261" s="9" t="s">
        <v>899</v>
      </c>
      <c r="H261" s="9" t="s">
        <v>899</v>
      </c>
      <c r="I261" s="9" t="s">
        <v>899</v>
      </c>
      <c r="J261" s="28">
        <v>2.1916209325717424E-4</v>
      </c>
      <c r="K261" s="9" t="s">
        <v>900</v>
      </c>
      <c r="L261" s="9" t="s">
        <v>900</v>
      </c>
      <c r="M261" s="11">
        <f t="shared" si="3"/>
        <v>84612.129972602706</v>
      </c>
      <c r="N261" s="9" t="s">
        <v>900</v>
      </c>
    </row>
    <row r="262" spans="1:14" ht="28.8" x14ac:dyDescent="0.3">
      <c r="A262" s="9">
        <v>256</v>
      </c>
      <c r="B262" s="2" t="s">
        <v>273</v>
      </c>
      <c r="C262" s="2" t="s">
        <v>905</v>
      </c>
      <c r="D262" s="15">
        <v>14171475</v>
      </c>
      <c r="E262" s="13">
        <v>9524298.5042534247</v>
      </c>
      <c r="F262" s="9" t="s">
        <v>898</v>
      </c>
      <c r="G262" s="9" t="s">
        <v>899</v>
      </c>
      <c r="H262" s="9" t="s">
        <v>899</v>
      </c>
      <c r="I262" s="9" t="s">
        <v>899</v>
      </c>
      <c r="J262" s="28">
        <v>1.2217946853321268E-3</v>
      </c>
      <c r="K262" s="9" t="s">
        <v>900</v>
      </c>
      <c r="L262" s="9" t="s">
        <v>900</v>
      </c>
      <c r="M262" s="11">
        <f t="shared" si="3"/>
        <v>4647176.4957465753</v>
      </c>
      <c r="N262" s="9" t="s">
        <v>900</v>
      </c>
    </row>
    <row r="263" spans="1:14" ht="28.8" x14ac:dyDescent="0.3">
      <c r="A263" s="9">
        <v>257</v>
      </c>
      <c r="B263" s="2" t="s">
        <v>274</v>
      </c>
      <c r="C263" s="2" t="s">
        <v>905</v>
      </c>
      <c r="D263" s="15">
        <v>10249746</v>
      </c>
      <c r="E263" s="13">
        <v>9316476.3110958897</v>
      </c>
      <c r="F263" s="9" t="s">
        <v>898</v>
      </c>
      <c r="G263" s="9" t="s">
        <v>899</v>
      </c>
      <c r="H263" s="9" t="s">
        <v>899</v>
      </c>
      <c r="I263" s="9" t="s">
        <v>899</v>
      </c>
      <c r="J263" s="28">
        <v>1.1951348687608014E-3</v>
      </c>
      <c r="K263" s="9" t="s">
        <v>900</v>
      </c>
      <c r="L263" s="9" t="s">
        <v>900</v>
      </c>
      <c r="M263" s="11">
        <f t="shared" si="3"/>
        <v>933269.68890411034</v>
      </c>
      <c r="N263" s="9" t="s">
        <v>900</v>
      </c>
    </row>
    <row r="264" spans="1:14" ht="28.8" x14ac:dyDescent="0.3">
      <c r="A264" s="9">
        <v>258</v>
      </c>
      <c r="B264" s="2" t="s">
        <v>275</v>
      </c>
      <c r="C264" s="2" t="s">
        <v>905</v>
      </c>
      <c r="D264" s="15">
        <v>9753343</v>
      </c>
      <c r="E264" s="13">
        <v>9003176.5709589031</v>
      </c>
      <c r="F264" s="9" t="s">
        <v>898</v>
      </c>
      <c r="G264" s="9" t="s">
        <v>899</v>
      </c>
      <c r="H264" s="9" t="s">
        <v>899</v>
      </c>
      <c r="I264" s="9" t="s">
        <v>899</v>
      </c>
      <c r="J264" s="28">
        <v>1.1549441967397219E-3</v>
      </c>
      <c r="K264" s="9" t="s">
        <v>900</v>
      </c>
      <c r="L264" s="9" t="s">
        <v>900</v>
      </c>
      <c r="M264" s="11">
        <f t="shared" ref="M264:M327" si="4">D264-E264</f>
        <v>750166.42904109694</v>
      </c>
      <c r="N264" s="9" t="s">
        <v>900</v>
      </c>
    </row>
    <row r="265" spans="1:14" ht="28.8" x14ac:dyDescent="0.3">
      <c r="A265" s="9">
        <v>259</v>
      </c>
      <c r="B265" s="2" t="s">
        <v>276</v>
      </c>
      <c r="C265" s="2" t="s">
        <v>905</v>
      </c>
      <c r="D265" s="15">
        <v>9072922</v>
      </c>
      <c r="E265" s="13">
        <v>7203294.9839999992</v>
      </c>
      <c r="F265" s="9" t="s">
        <v>898</v>
      </c>
      <c r="G265" s="9" t="s">
        <v>899</v>
      </c>
      <c r="H265" s="9" t="s">
        <v>899</v>
      </c>
      <c r="I265" s="9" t="s">
        <v>899</v>
      </c>
      <c r="J265" s="28">
        <v>9.2405204691982075E-4</v>
      </c>
      <c r="K265" s="9" t="s">
        <v>900</v>
      </c>
      <c r="L265" s="9" t="s">
        <v>900</v>
      </c>
      <c r="M265" s="11">
        <f t="shared" si="4"/>
        <v>1869627.0160000008</v>
      </c>
      <c r="N265" s="9" t="s">
        <v>900</v>
      </c>
    </row>
    <row r="266" spans="1:14" ht="28.8" x14ac:dyDescent="0.3">
      <c r="A266" s="9">
        <v>260</v>
      </c>
      <c r="B266" s="2" t="s">
        <v>277</v>
      </c>
      <c r="C266" s="2" t="s">
        <v>905</v>
      </c>
      <c r="D266" s="15">
        <v>9470723</v>
      </c>
      <c r="E266" s="13">
        <v>6856263</v>
      </c>
      <c r="F266" s="9" t="s">
        <v>898</v>
      </c>
      <c r="G266" s="9" t="s">
        <v>899</v>
      </c>
      <c r="H266" s="9" t="s">
        <v>899</v>
      </c>
      <c r="I266" s="9" t="s">
        <v>899</v>
      </c>
      <c r="J266" s="28">
        <v>8.795341400627321E-4</v>
      </c>
      <c r="K266" s="9" t="s">
        <v>900</v>
      </c>
      <c r="L266" s="9" t="s">
        <v>900</v>
      </c>
      <c r="M266" s="11">
        <f t="shared" si="4"/>
        <v>2614460</v>
      </c>
      <c r="N266" s="9" t="s">
        <v>900</v>
      </c>
    </row>
    <row r="267" spans="1:14" ht="28.8" x14ac:dyDescent="0.3">
      <c r="A267" s="9">
        <v>261</v>
      </c>
      <c r="B267" s="2" t="s">
        <v>278</v>
      </c>
      <c r="C267" s="2" t="s">
        <v>905</v>
      </c>
      <c r="D267" s="15">
        <v>7405521</v>
      </c>
      <c r="E267" s="13">
        <v>7287346.2835616441</v>
      </c>
      <c r="F267" s="9" t="s">
        <v>898</v>
      </c>
      <c r="G267" s="9" t="s">
        <v>899</v>
      </c>
      <c r="H267" s="9" t="s">
        <v>899</v>
      </c>
      <c r="I267" s="9" t="s">
        <v>899</v>
      </c>
      <c r="J267" s="28">
        <v>9.3483430359245819E-4</v>
      </c>
      <c r="K267" s="9" t="s">
        <v>900</v>
      </c>
      <c r="L267" s="9" t="s">
        <v>900</v>
      </c>
      <c r="M267" s="11">
        <f t="shared" si="4"/>
        <v>118174.71643835586</v>
      </c>
      <c r="N267" s="9" t="s">
        <v>900</v>
      </c>
    </row>
    <row r="268" spans="1:14" ht="28.8" x14ac:dyDescent="0.3">
      <c r="A268" s="9">
        <v>262</v>
      </c>
      <c r="B268" s="2" t="s">
        <v>279</v>
      </c>
      <c r="C268" s="2" t="s">
        <v>905</v>
      </c>
      <c r="D268" s="15">
        <v>8190467</v>
      </c>
      <c r="E268" s="13">
        <v>6733419</v>
      </c>
      <c r="F268" s="9" t="s">
        <v>898</v>
      </c>
      <c r="G268" s="9" t="s">
        <v>899</v>
      </c>
      <c r="H268" s="9" t="s">
        <v>899</v>
      </c>
      <c r="I268" s="9" t="s">
        <v>899</v>
      </c>
      <c r="J268" s="28">
        <v>8.6377548379446098E-4</v>
      </c>
      <c r="K268" s="9" t="s">
        <v>900</v>
      </c>
      <c r="L268" s="9" t="s">
        <v>900</v>
      </c>
      <c r="M268" s="11">
        <f t="shared" si="4"/>
        <v>1457048</v>
      </c>
      <c r="N268" s="9" t="s">
        <v>900</v>
      </c>
    </row>
    <row r="269" spans="1:14" ht="28.8" x14ac:dyDescent="0.3">
      <c r="A269" s="9">
        <v>263</v>
      </c>
      <c r="B269" s="2" t="s">
        <v>280</v>
      </c>
      <c r="C269" s="2" t="s">
        <v>905</v>
      </c>
      <c r="D269" s="15">
        <v>9897022</v>
      </c>
      <c r="E269" s="13">
        <v>7950439</v>
      </c>
      <c r="F269" s="9" t="s">
        <v>898</v>
      </c>
      <c r="G269" s="9" t="s">
        <v>899</v>
      </c>
      <c r="H269" s="9" t="s">
        <v>899</v>
      </c>
      <c r="I269" s="9" t="s">
        <v>899</v>
      </c>
      <c r="J269" s="28">
        <v>1.0198970676863197E-3</v>
      </c>
      <c r="K269" s="9" t="s">
        <v>900</v>
      </c>
      <c r="L269" s="9" t="s">
        <v>900</v>
      </c>
      <c r="M269" s="11">
        <f t="shared" si="4"/>
        <v>1946583</v>
      </c>
      <c r="N269" s="9" t="s">
        <v>900</v>
      </c>
    </row>
    <row r="270" spans="1:14" ht="28.8" x14ac:dyDescent="0.3">
      <c r="A270" s="9">
        <v>264</v>
      </c>
      <c r="B270" s="2" t="s">
        <v>281</v>
      </c>
      <c r="C270" s="2" t="s">
        <v>905</v>
      </c>
      <c r="D270" s="15">
        <v>9771457</v>
      </c>
      <c r="E270" s="13">
        <v>8053161</v>
      </c>
      <c r="F270" s="9" t="s">
        <v>898</v>
      </c>
      <c r="G270" s="9" t="s">
        <v>899</v>
      </c>
      <c r="H270" s="9" t="s">
        <v>899</v>
      </c>
      <c r="I270" s="9" t="s">
        <v>899</v>
      </c>
      <c r="J270" s="28">
        <v>1.0330744364563805E-3</v>
      </c>
      <c r="K270" s="9" t="s">
        <v>900</v>
      </c>
      <c r="L270" s="9" t="s">
        <v>900</v>
      </c>
      <c r="M270" s="11">
        <f t="shared" si="4"/>
        <v>1718296</v>
      </c>
      <c r="N270" s="9" t="s">
        <v>900</v>
      </c>
    </row>
    <row r="271" spans="1:14" ht="28.8" x14ac:dyDescent="0.3">
      <c r="A271" s="9">
        <v>265</v>
      </c>
      <c r="B271" s="2" t="s">
        <v>282</v>
      </c>
      <c r="C271" s="2" t="s">
        <v>905</v>
      </c>
      <c r="D271" s="15">
        <v>8233610</v>
      </c>
      <c r="E271" s="13">
        <v>7501395.6260273997</v>
      </c>
      <c r="F271" s="9" t="s">
        <v>898</v>
      </c>
      <c r="G271" s="9" t="s">
        <v>899</v>
      </c>
      <c r="H271" s="9" t="s">
        <v>899</v>
      </c>
      <c r="I271" s="9" t="s">
        <v>899</v>
      </c>
      <c r="J271" s="28">
        <v>9.6229295043208667E-4</v>
      </c>
      <c r="K271" s="9" t="s">
        <v>900</v>
      </c>
      <c r="L271" s="9" t="s">
        <v>900</v>
      </c>
      <c r="M271" s="11">
        <f t="shared" si="4"/>
        <v>732214.37397260033</v>
      </c>
      <c r="N271" s="9" t="s">
        <v>900</v>
      </c>
    </row>
    <row r="272" spans="1:14" ht="28.8" x14ac:dyDescent="0.3">
      <c r="A272" s="9">
        <v>266</v>
      </c>
      <c r="B272" s="2" t="s">
        <v>283</v>
      </c>
      <c r="C272" s="2" t="s">
        <v>905</v>
      </c>
      <c r="D272" s="15">
        <v>8852586</v>
      </c>
      <c r="E272" s="13">
        <v>7744403</v>
      </c>
      <c r="F272" s="9" t="s">
        <v>898</v>
      </c>
      <c r="G272" s="9" t="s">
        <v>899</v>
      </c>
      <c r="H272" s="9" t="s">
        <v>899</v>
      </c>
      <c r="I272" s="9" t="s">
        <v>899</v>
      </c>
      <c r="J272" s="28">
        <v>9.9346638728768774E-4</v>
      </c>
      <c r="K272" s="9" t="s">
        <v>900</v>
      </c>
      <c r="L272" s="9" t="s">
        <v>900</v>
      </c>
      <c r="M272" s="11">
        <f t="shared" si="4"/>
        <v>1108183</v>
      </c>
      <c r="N272" s="9" t="s">
        <v>900</v>
      </c>
    </row>
    <row r="273" spans="1:14" ht="28.8" x14ac:dyDescent="0.3">
      <c r="A273" s="9">
        <v>267</v>
      </c>
      <c r="B273" s="2" t="s">
        <v>284</v>
      </c>
      <c r="C273" s="2" t="s">
        <v>905</v>
      </c>
      <c r="D273" s="15">
        <v>6947565</v>
      </c>
      <c r="E273" s="13">
        <v>5665665</v>
      </c>
      <c r="F273" s="9" t="s">
        <v>898</v>
      </c>
      <c r="G273" s="9" t="s">
        <v>899</v>
      </c>
      <c r="H273" s="9" t="s">
        <v>899</v>
      </c>
      <c r="I273" s="9" t="s">
        <v>899</v>
      </c>
      <c r="J273" s="28">
        <v>7.2680201935930986E-4</v>
      </c>
      <c r="K273" s="9" t="s">
        <v>900</v>
      </c>
      <c r="L273" s="9" t="s">
        <v>900</v>
      </c>
      <c r="M273" s="11">
        <f t="shared" si="4"/>
        <v>1281900</v>
      </c>
      <c r="N273" s="9" t="s">
        <v>900</v>
      </c>
    </row>
    <row r="274" spans="1:14" ht="28.8" x14ac:dyDescent="0.3">
      <c r="A274" s="9">
        <v>268</v>
      </c>
      <c r="B274" s="2" t="s">
        <v>285</v>
      </c>
      <c r="C274" s="2" t="s">
        <v>905</v>
      </c>
      <c r="D274" s="15">
        <v>12857442</v>
      </c>
      <c r="E274" s="13">
        <v>9581336</v>
      </c>
      <c r="F274" s="9" t="s">
        <v>898</v>
      </c>
      <c r="G274" s="9" t="s">
        <v>899</v>
      </c>
      <c r="H274" s="9" t="s">
        <v>899</v>
      </c>
      <c r="I274" s="9" t="s">
        <v>899</v>
      </c>
      <c r="J274" s="28">
        <v>1.2291115611247844E-3</v>
      </c>
      <c r="K274" s="9" t="s">
        <v>900</v>
      </c>
      <c r="L274" s="9" t="s">
        <v>900</v>
      </c>
      <c r="M274" s="11">
        <f t="shared" si="4"/>
        <v>3276106</v>
      </c>
      <c r="N274" s="9" t="s">
        <v>900</v>
      </c>
    </row>
    <row r="275" spans="1:14" ht="28.8" x14ac:dyDescent="0.3">
      <c r="A275" s="9">
        <v>269</v>
      </c>
      <c r="B275" s="2" t="s">
        <v>286</v>
      </c>
      <c r="C275" s="2" t="s">
        <v>905</v>
      </c>
      <c r="D275" s="15">
        <v>11590108</v>
      </c>
      <c r="E275" s="13">
        <v>7650195</v>
      </c>
      <c r="F275" s="9" t="s">
        <v>898</v>
      </c>
      <c r="G275" s="9" t="s">
        <v>899</v>
      </c>
      <c r="H275" s="9" t="s">
        <v>899</v>
      </c>
      <c r="I275" s="9" t="s">
        <v>899</v>
      </c>
      <c r="J275" s="28">
        <v>9.8138121023613203E-4</v>
      </c>
      <c r="K275" s="9" t="s">
        <v>900</v>
      </c>
      <c r="L275" s="9" t="s">
        <v>900</v>
      </c>
      <c r="M275" s="11">
        <f t="shared" si="4"/>
        <v>3939913</v>
      </c>
      <c r="N275" s="9" t="s">
        <v>900</v>
      </c>
    </row>
    <row r="276" spans="1:14" ht="28.8" x14ac:dyDescent="0.3">
      <c r="A276" s="9">
        <v>270</v>
      </c>
      <c r="B276" s="2" t="s">
        <v>287</v>
      </c>
      <c r="C276" s="2" t="s">
        <v>905</v>
      </c>
      <c r="D276" s="15">
        <v>2650138</v>
      </c>
      <c r="E276" s="13">
        <v>2707016</v>
      </c>
      <c r="F276" s="9" t="s">
        <v>898</v>
      </c>
      <c r="G276" s="9" t="s">
        <v>899</v>
      </c>
      <c r="H276" s="9" t="s">
        <v>899</v>
      </c>
      <c r="I276" s="9" t="s">
        <v>899</v>
      </c>
      <c r="J276" s="28">
        <v>3.4726103559563822E-4</v>
      </c>
      <c r="K276" s="9" t="s">
        <v>900</v>
      </c>
      <c r="L276" s="9" t="s">
        <v>900</v>
      </c>
      <c r="M276" s="11">
        <f t="shared" si="4"/>
        <v>-56878</v>
      </c>
      <c r="N276" s="9" t="s">
        <v>900</v>
      </c>
    </row>
    <row r="277" spans="1:14" ht="28.8" x14ac:dyDescent="0.3">
      <c r="A277" s="9">
        <v>271</v>
      </c>
      <c r="B277" s="4" t="s">
        <v>288</v>
      </c>
      <c r="C277" s="2" t="s">
        <v>905</v>
      </c>
      <c r="D277" s="19">
        <v>7007228</v>
      </c>
      <c r="E277" s="14">
        <v>5693952.7414027397</v>
      </c>
      <c r="F277" s="9" t="s">
        <v>898</v>
      </c>
      <c r="G277" s="9" t="s">
        <v>899</v>
      </c>
      <c r="H277" s="9" t="s">
        <v>899</v>
      </c>
      <c r="I277" s="9" t="s">
        <v>899</v>
      </c>
      <c r="J277" s="28">
        <v>7.3043082331694339E-4</v>
      </c>
      <c r="K277" s="9" t="s">
        <v>900</v>
      </c>
      <c r="L277" s="9" t="s">
        <v>900</v>
      </c>
      <c r="M277" s="11">
        <f t="shared" si="4"/>
        <v>1313275.2585972603</v>
      </c>
      <c r="N277" s="9" t="s">
        <v>900</v>
      </c>
    </row>
    <row r="278" spans="1:14" ht="28.8" x14ac:dyDescent="0.3">
      <c r="A278" s="9">
        <v>272</v>
      </c>
      <c r="B278" s="2" t="s">
        <v>289</v>
      </c>
      <c r="C278" s="2" t="s">
        <v>905</v>
      </c>
      <c r="D278" s="15">
        <v>1882011</v>
      </c>
      <c r="E278" s="13">
        <v>1383051</v>
      </c>
      <c r="F278" s="9" t="s">
        <v>898</v>
      </c>
      <c r="G278" s="9" t="s">
        <v>899</v>
      </c>
      <c r="H278" s="9" t="s">
        <v>899</v>
      </c>
      <c r="I278" s="9" t="s">
        <v>899</v>
      </c>
      <c r="J278" s="28">
        <v>1.7742034865755613E-4</v>
      </c>
      <c r="K278" s="9" t="s">
        <v>900</v>
      </c>
      <c r="L278" s="9" t="s">
        <v>900</v>
      </c>
      <c r="M278" s="11">
        <f t="shared" si="4"/>
        <v>498960</v>
      </c>
      <c r="N278" s="9" t="s">
        <v>900</v>
      </c>
    </row>
    <row r="279" spans="1:14" ht="28.8" x14ac:dyDescent="0.3">
      <c r="A279" s="9">
        <v>273</v>
      </c>
      <c r="B279" s="2" t="s">
        <v>290</v>
      </c>
      <c r="C279" s="2" t="s">
        <v>905</v>
      </c>
      <c r="D279" s="15">
        <v>9451602</v>
      </c>
      <c r="E279" s="13">
        <v>5764509</v>
      </c>
      <c r="F279" s="9" t="s">
        <v>898</v>
      </c>
      <c r="G279" s="9" t="s">
        <v>899</v>
      </c>
      <c r="H279" s="9" t="s">
        <v>899</v>
      </c>
      <c r="I279" s="9" t="s">
        <v>899</v>
      </c>
      <c r="J279" s="28">
        <v>7.3948191109338732E-4</v>
      </c>
      <c r="K279" s="9" t="s">
        <v>900</v>
      </c>
      <c r="L279" s="9" t="s">
        <v>900</v>
      </c>
      <c r="M279" s="11">
        <f t="shared" si="4"/>
        <v>3687093</v>
      </c>
      <c r="N279" s="9" t="s">
        <v>900</v>
      </c>
    </row>
    <row r="280" spans="1:14" ht="28.8" x14ac:dyDescent="0.3">
      <c r="A280" s="9">
        <v>274</v>
      </c>
      <c r="B280" s="4" t="s">
        <v>291</v>
      </c>
      <c r="C280" s="2" t="s">
        <v>905</v>
      </c>
      <c r="D280" s="19">
        <v>11027440</v>
      </c>
      <c r="E280" s="14">
        <v>9205392</v>
      </c>
      <c r="F280" s="9" t="s">
        <v>898</v>
      </c>
      <c r="G280" s="9" t="s">
        <v>899</v>
      </c>
      <c r="H280" s="9" t="s">
        <v>899</v>
      </c>
      <c r="I280" s="9" t="s">
        <v>899</v>
      </c>
      <c r="J280" s="28">
        <v>1.1808847672063272E-3</v>
      </c>
      <c r="K280" s="9" t="s">
        <v>900</v>
      </c>
      <c r="L280" s="9" t="s">
        <v>900</v>
      </c>
      <c r="M280" s="11">
        <f t="shared" si="4"/>
        <v>1822048</v>
      </c>
      <c r="N280" s="9" t="s">
        <v>900</v>
      </c>
    </row>
    <row r="281" spans="1:14" ht="57.6" x14ac:dyDescent="0.3">
      <c r="A281" s="9">
        <v>275</v>
      </c>
      <c r="B281" s="2" t="s">
        <v>292</v>
      </c>
      <c r="C281" s="2" t="s">
        <v>905</v>
      </c>
      <c r="D281" s="15">
        <v>8403563</v>
      </c>
      <c r="E281" s="13">
        <v>6867507</v>
      </c>
      <c r="F281" s="9" t="s">
        <v>898</v>
      </c>
      <c r="G281" s="9" t="s">
        <v>899</v>
      </c>
      <c r="H281" s="9" t="s">
        <v>899</v>
      </c>
      <c r="I281" s="9" t="s">
        <v>899</v>
      </c>
      <c r="J281" s="28">
        <v>8.8097654124700208E-4</v>
      </c>
      <c r="K281" s="9" t="s">
        <v>900</v>
      </c>
      <c r="L281" s="9" t="s">
        <v>900</v>
      </c>
      <c r="M281" s="11">
        <f t="shared" si="4"/>
        <v>1536056</v>
      </c>
      <c r="N281" s="9" t="s">
        <v>900</v>
      </c>
    </row>
    <row r="282" spans="1:14" ht="28.8" x14ac:dyDescent="0.3">
      <c r="A282" s="9">
        <v>276</v>
      </c>
      <c r="B282" s="2" t="s">
        <v>293</v>
      </c>
      <c r="C282" s="2" t="s">
        <v>905</v>
      </c>
      <c r="D282" s="15">
        <v>7417894</v>
      </c>
      <c r="E282" s="13">
        <v>6302570</v>
      </c>
      <c r="F282" s="9" t="s">
        <v>898</v>
      </c>
      <c r="G282" s="9" t="s">
        <v>899</v>
      </c>
      <c r="H282" s="9" t="s">
        <v>899</v>
      </c>
      <c r="I282" s="9" t="s">
        <v>899</v>
      </c>
      <c r="J282" s="28">
        <v>8.0850537459475718E-4</v>
      </c>
      <c r="K282" s="9" t="s">
        <v>900</v>
      </c>
      <c r="L282" s="9" t="s">
        <v>900</v>
      </c>
      <c r="M282" s="11">
        <f t="shared" si="4"/>
        <v>1115324</v>
      </c>
      <c r="N282" s="9" t="s">
        <v>900</v>
      </c>
    </row>
    <row r="283" spans="1:14" ht="28.8" x14ac:dyDescent="0.3">
      <c r="A283" s="9">
        <v>277</v>
      </c>
      <c r="B283" s="2" t="s">
        <v>294</v>
      </c>
      <c r="C283" s="2" t="s">
        <v>905</v>
      </c>
      <c r="D283" s="15">
        <v>11034425</v>
      </c>
      <c r="E283" s="13">
        <v>8524557</v>
      </c>
      <c r="F283" s="9" t="s">
        <v>898</v>
      </c>
      <c r="G283" s="9" t="s">
        <v>899</v>
      </c>
      <c r="H283" s="9" t="s">
        <v>899</v>
      </c>
      <c r="I283" s="9" t="s">
        <v>899</v>
      </c>
      <c r="J283" s="28">
        <v>1.0935459900547491E-3</v>
      </c>
      <c r="K283" s="9" t="s">
        <v>900</v>
      </c>
      <c r="L283" s="9" t="s">
        <v>900</v>
      </c>
      <c r="M283" s="11">
        <f t="shared" si="4"/>
        <v>2509868</v>
      </c>
      <c r="N283" s="9" t="s">
        <v>900</v>
      </c>
    </row>
    <row r="284" spans="1:14" ht="28.8" x14ac:dyDescent="0.3">
      <c r="A284" s="9">
        <v>278</v>
      </c>
      <c r="B284" s="2" t="s">
        <v>295</v>
      </c>
      <c r="C284" s="2" t="s">
        <v>905</v>
      </c>
      <c r="D284" s="15">
        <v>9937657</v>
      </c>
      <c r="E284" s="13">
        <v>7809762</v>
      </c>
      <c r="F284" s="9" t="s">
        <v>898</v>
      </c>
      <c r="G284" s="9" t="s">
        <v>899</v>
      </c>
      <c r="H284" s="9" t="s">
        <v>899</v>
      </c>
      <c r="I284" s="9" t="s">
        <v>899</v>
      </c>
      <c r="J284" s="28">
        <v>1.0018507610872866E-3</v>
      </c>
      <c r="K284" s="9" t="s">
        <v>900</v>
      </c>
      <c r="L284" s="9" t="s">
        <v>900</v>
      </c>
      <c r="M284" s="11">
        <f t="shared" si="4"/>
        <v>2127895</v>
      </c>
      <c r="N284" s="9" t="s">
        <v>900</v>
      </c>
    </row>
    <row r="285" spans="1:14" ht="28.8" x14ac:dyDescent="0.3">
      <c r="A285" s="9">
        <v>279</v>
      </c>
      <c r="B285" s="2" t="s">
        <v>296</v>
      </c>
      <c r="C285" s="2" t="s">
        <v>905</v>
      </c>
      <c r="D285" s="15">
        <v>5330831</v>
      </c>
      <c r="E285" s="13">
        <v>4061134</v>
      </c>
      <c r="F285" s="9" t="s">
        <v>898</v>
      </c>
      <c r="G285" s="9" t="s">
        <v>899</v>
      </c>
      <c r="H285" s="9" t="s">
        <v>899</v>
      </c>
      <c r="I285" s="9" t="s">
        <v>899</v>
      </c>
      <c r="J285" s="28">
        <v>5.2096980532536806E-4</v>
      </c>
      <c r="K285" s="9" t="s">
        <v>900</v>
      </c>
      <c r="L285" s="9" t="s">
        <v>900</v>
      </c>
      <c r="M285" s="11">
        <f t="shared" si="4"/>
        <v>1269697</v>
      </c>
      <c r="N285" s="9" t="s">
        <v>900</v>
      </c>
    </row>
    <row r="286" spans="1:14" ht="28.8" x14ac:dyDescent="0.3">
      <c r="A286" s="9">
        <v>280</v>
      </c>
      <c r="B286" s="2" t="s">
        <v>297</v>
      </c>
      <c r="C286" s="2" t="s">
        <v>905</v>
      </c>
      <c r="D286" s="15">
        <v>100000</v>
      </c>
      <c r="E286" s="13">
        <v>211463</v>
      </c>
      <c r="F286" s="9" t="s">
        <v>898</v>
      </c>
      <c r="G286" s="9" t="s">
        <v>899</v>
      </c>
      <c r="H286" s="9" t="s">
        <v>899</v>
      </c>
      <c r="I286" s="9" t="s">
        <v>899</v>
      </c>
      <c r="J286" s="28">
        <v>2.712686602892648E-5</v>
      </c>
      <c r="K286" s="9" t="s">
        <v>900</v>
      </c>
      <c r="L286" s="9" t="s">
        <v>900</v>
      </c>
      <c r="M286" s="11">
        <f t="shared" si="4"/>
        <v>-111463</v>
      </c>
      <c r="N286" s="9" t="s">
        <v>900</v>
      </c>
    </row>
    <row r="287" spans="1:14" ht="28.8" x14ac:dyDescent="0.3">
      <c r="A287" s="9">
        <v>281</v>
      </c>
      <c r="B287" s="4" t="s">
        <v>298</v>
      </c>
      <c r="C287" s="2" t="s">
        <v>905</v>
      </c>
      <c r="D287" s="19">
        <v>12031570</v>
      </c>
      <c r="E287" s="14">
        <v>9763111</v>
      </c>
      <c r="F287" s="9" t="s">
        <v>898</v>
      </c>
      <c r="G287" s="9" t="s">
        <v>899</v>
      </c>
      <c r="H287" s="9" t="s">
        <v>899</v>
      </c>
      <c r="I287" s="9" t="s">
        <v>899</v>
      </c>
      <c r="J287" s="28">
        <v>1.2524299954249133E-3</v>
      </c>
      <c r="K287" s="9" t="s">
        <v>900</v>
      </c>
      <c r="L287" s="9" t="s">
        <v>900</v>
      </c>
      <c r="M287" s="11">
        <f t="shared" si="4"/>
        <v>2268459</v>
      </c>
      <c r="N287" s="9" t="s">
        <v>900</v>
      </c>
    </row>
    <row r="288" spans="1:14" ht="28.8" x14ac:dyDescent="0.3">
      <c r="A288" s="9">
        <v>282</v>
      </c>
      <c r="B288" s="2" t="s">
        <v>299</v>
      </c>
      <c r="C288" s="2" t="s">
        <v>905</v>
      </c>
      <c r="D288" s="15">
        <v>10170771</v>
      </c>
      <c r="E288" s="13">
        <v>7933366</v>
      </c>
      <c r="F288" s="9" t="s">
        <v>898</v>
      </c>
      <c r="G288" s="9" t="s">
        <v>899</v>
      </c>
      <c r="H288" s="9" t="s">
        <v>899</v>
      </c>
      <c r="I288" s="9" t="s">
        <v>899</v>
      </c>
      <c r="J288" s="28">
        <v>1.0177069115658074E-3</v>
      </c>
      <c r="K288" s="9" t="s">
        <v>900</v>
      </c>
      <c r="L288" s="9" t="s">
        <v>900</v>
      </c>
      <c r="M288" s="11">
        <f t="shared" si="4"/>
        <v>2237405</v>
      </c>
      <c r="N288" s="9" t="s">
        <v>900</v>
      </c>
    </row>
    <row r="289" spans="1:14" ht="28.8" x14ac:dyDescent="0.3">
      <c r="A289" s="9">
        <v>283</v>
      </c>
      <c r="B289" s="2" t="s">
        <v>300</v>
      </c>
      <c r="C289" s="2" t="s">
        <v>905</v>
      </c>
      <c r="D289" s="15">
        <v>8715794</v>
      </c>
      <c r="E289" s="13">
        <v>7415765</v>
      </c>
      <c r="F289" s="9" t="s">
        <v>898</v>
      </c>
      <c r="G289" s="9" t="s">
        <v>899</v>
      </c>
      <c r="H289" s="9" t="s">
        <v>899</v>
      </c>
      <c r="I289" s="9" t="s">
        <v>899</v>
      </c>
      <c r="J289" s="28">
        <v>9.5130809482983777E-4</v>
      </c>
      <c r="K289" s="9" t="s">
        <v>900</v>
      </c>
      <c r="L289" s="9" t="s">
        <v>900</v>
      </c>
      <c r="M289" s="11">
        <f t="shared" si="4"/>
        <v>1300029</v>
      </c>
      <c r="N289" s="9" t="s">
        <v>900</v>
      </c>
    </row>
    <row r="290" spans="1:14" ht="28.8" x14ac:dyDescent="0.3">
      <c r="A290" s="9">
        <v>284</v>
      </c>
      <c r="B290" s="2" t="s">
        <v>301</v>
      </c>
      <c r="C290" s="2" t="s">
        <v>905</v>
      </c>
      <c r="D290" s="15">
        <v>9947662</v>
      </c>
      <c r="E290" s="13">
        <v>7406784</v>
      </c>
      <c r="F290" s="9" t="s">
        <v>898</v>
      </c>
      <c r="G290" s="9" t="s">
        <v>899</v>
      </c>
      <c r="H290" s="9" t="s">
        <v>899</v>
      </c>
      <c r="I290" s="9" t="s">
        <v>899</v>
      </c>
      <c r="J290" s="28">
        <v>9.5015599548477117E-4</v>
      </c>
      <c r="K290" s="9" t="s">
        <v>900</v>
      </c>
      <c r="L290" s="9" t="s">
        <v>900</v>
      </c>
      <c r="M290" s="11">
        <f t="shared" si="4"/>
        <v>2540878</v>
      </c>
      <c r="N290" s="9" t="s">
        <v>900</v>
      </c>
    </row>
    <row r="291" spans="1:14" ht="28.8" x14ac:dyDescent="0.3">
      <c r="A291" s="9">
        <v>285</v>
      </c>
      <c r="B291" s="2" t="s">
        <v>302</v>
      </c>
      <c r="C291" s="2" t="s">
        <v>905</v>
      </c>
      <c r="D291" s="15">
        <v>7426272</v>
      </c>
      <c r="E291" s="13">
        <v>6777311</v>
      </c>
      <c r="F291" s="9" t="s">
        <v>898</v>
      </c>
      <c r="G291" s="9" t="s">
        <v>899</v>
      </c>
      <c r="H291" s="9" t="s">
        <v>899</v>
      </c>
      <c r="I291" s="9" t="s">
        <v>899</v>
      </c>
      <c r="J291" s="28">
        <v>8.6940603100007911E-4</v>
      </c>
      <c r="K291" s="9" t="s">
        <v>900</v>
      </c>
      <c r="L291" s="9" t="s">
        <v>900</v>
      </c>
      <c r="M291" s="11">
        <f t="shared" si="4"/>
        <v>648961</v>
      </c>
      <c r="N291" s="9" t="s">
        <v>900</v>
      </c>
    </row>
    <row r="292" spans="1:14" ht="28.8" x14ac:dyDescent="0.3">
      <c r="A292" s="9">
        <v>286</v>
      </c>
      <c r="B292" s="2" t="s">
        <v>303</v>
      </c>
      <c r="C292" s="2" t="s">
        <v>905</v>
      </c>
      <c r="D292" s="15">
        <v>10983453</v>
      </c>
      <c r="E292" s="13">
        <v>9960177</v>
      </c>
      <c r="F292" s="9" t="s">
        <v>898</v>
      </c>
      <c r="G292" s="9" t="s">
        <v>899</v>
      </c>
      <c r="H292" s="9" t="s">
        <v>899</v>
      </c>
      <c r="I292" s="9" t="s">
        <v>899</v>
      </c>
      <c r="J292" s="28">
        <v>1.2777099875788903E-3</v>
      </c>
      <c r="K292" s="9" t="s">
        <v>900</v>
      </c>
      <c r="L292" s="9" t="s">
        <v>900</v>
      </c>
      <c r="M292" s="11">
        <f t="shared" si="4"/>
        <v>1023276</v>
      </c>
      <c r="N292" s="9" t="s">
        <v>900</v>
      </c>
    </row>
    <row r="293" spans="1:14" ht="28.8" x14ac:dyDescent="0.3">
      <c r="A293" s="9">
        <v>287</v>
      </c>
      <c r="B293" s="2" t="s">
        <v>304</v>
      </c>
      <c r="C293" s="2" t="s">
        <v>905</v>
      </c>
      <c r="D293" s="15">
        <v>6838575</v>
      </c>
      <c r="E293" s="13">
        <v>6152044</v>
      </c>
      <c r="F293" s="9" t="s">
        <v>898</v>
      </c>
      <c r="G293" s="9" t="s">
        <v>899</v>
      </c>
      <c r="H293" s="9" t="s">
        <v>899</v>
      </c>
      <c r="I293" s="9" t="s">
        <v>899</v>
      </c>
      <c r="J293" s="28">
        <v>7.8919562000000459E-4</v>
      </c>
      <c r="K293" s="9" t="s">
        <v>900</v>
      </c>
      <c r="L293" s="9" t="s">
        <v>900</v>
      </c>
      <c r="M293" s="11">
        <f t="shared" si="4"/>
        <v>686531</v>
      </c>
      <c r="N293" s="9" t="s">
        <v>900</v>
      </c>
    </row>
    <row r="294" spans="1:14" ht="28.8" x14ac:dyDescent="0.3">
      <c r="A294" s="9">
        <v>288</v>
      </c>
      <c r="B294" s="2" t="s">
        <v>305</v>
      </c>
      <c r="C294" s="2" t="s">
        <v>905</v>
      </c>
      <c r="D294" s="15">
        <v>4969341</v>
      </c>
      <c r="E294" s="13">
        <v>4969451</v>
      </c>
      <c r="F294" s="9" t="s">
        <v>898</v>
      </c>
      <c r="G294" s="9" t="s">
        <v>899</v>
      </c>
      <c r="H294" s="9" t="s">
        <v>899</v>
      </c>
      <c r="I294" s="9" t="s">
        <v>899</v>
      </c>
      <c r="J294" s="28">
        <v>6.3749039555059141E-4</v>
      </c>
      <c r="K294" s="9" t="s">
        <v>900</v>
      </c>
      <c r="L294" s="9" t="s">
        <v>900</v>
      </c>
      <c r="M294" s="11">
        <f t="shared" si="4"/>
        <v>-110</v>
      </c>
      <c r="N294" s="9" t="s">
        <v>900</v>
      </c>
    </row>
    <row r="295" spans="1:14" ht="28.8" x14ac:dyDescent="0.3">
      <c r="A295" s="9">
        <v>289</v>
      </c>
      <c r="B295" s="2" t="s">
        <v>306</v>
      </c>
      <c r="C295" s="2" t="s">
        <v>905</v>
      </c>
      <c r="D295" s="15">
        <v>11483855.539999999</v>
      </c>
      <c r="E295" s="13">
        <v>10321658</v>
      </c>
      <c r="F295" s="9" t="s">
        <v>898</v>
      </c>
      <c r="G295" s="9" t="s">
        <v>899</v>
      </c>
      <c r="H295" s="9" t="s">
        <v>899</v>
      </c>
      <c r="I295" s="9" t="s">
        <v>899</v>
      </c>
      <c r="J295" s="28">
        <v>1.3240814410199289E-3</v>
      </c>
      <c r="K295" s="9" t="s">
        <v>900</v>
      </c>
      <c r="L295" s="9" t="s">
        <v>900</v>
      </c>
      <c r="M295" s="11">
        <f t="shared" si="4"/>
        <v>1162197.5399999991</v>
      </c>
      <c r="N295" s="9" t="s">
        <v>900</v>
      </c>
    </row>
    <row r="296" spans="1:14" ht="28.8" x14ac:dyDescent="0.3">
      <c r="A296" s="9">
        <v>290</v>
      </c>
      <c r="B296" s="2" t="s">
        <v>307</v>
      </c>
      <c r="C296" s="2" t="s">
        <v>905</v>
      </c>
      <c r="D296" s="15">
        <v>5341601</v>
      </c>
      <c r="E296" s="13">
        <v>7991960</v>
      </c>
      <c r="F296" s="9" t="s">
        <v>898</v>
      </c>
      <c r="G296" s="9" t="s">
        <v>899</v>
      </c>
      <c r="H296" s="9" t="s">
        <v>899</v>
      </c>
      <c r="I296" s="9" t="s">
        <v>899</v>
      </c>
      <c r="J296" s="28">
        <v>1.0252234586123306E-3</v>
      </c>
      <c r="K296" s="9" t="s">
        <v>900</v>
      </c>
      <c r="L296" s="9" t="s">
        <v>900</v>
      </c>
      <c r="M296" s="11">
        <f t="shared" si="4"/>
        <v>-2650359</v>
      </c>
      <c r="N296" s="9" t="s">
        <v>900</v>
      </c>
    </row>
    <row r="297" spans="1:14" ht="28.8" x14ac:dyDescent="0.3">
      <c r="A297" s="9">
        <v>291</v>
      </c>
      <c r="B297" s="3" t="s">
        <v>308</v>
      </c>
      <c r="C297" s="2" t="s">
        <v>905</v>
      </c>
      <c r="D297" s="15"/>
      <c r="E297" s="15">
        <v>5873675</v>
      </c>
      <c r="F297" s="9" t="s">
        <v>898</v>
      </c>
      <c r="G297" s="9" t="s">
        <v>899</v>
      </c>
      <c r="H297" s="9" t="s">
        <v>899</v>
      </c>
      <c r="I297" s="9" t="s">
        <v>899</v>
      </c>
      <c r="J297" s="28">
        <v>7.5348592814087918E-4</v>
      </c>
      <c r="K297" s="9" t="s">
        <v>900</v>
      </c>
      <c r="L297" s="9" t="s">
        <v>900</v>
      </c>
      <c r="M297" s="11">
        <f t="shared" si="4"/>
        <v>-5873675</v>
      </c>
      <c r="N297" s="9" t="s">
        <v>900</v>
      </c>
    </row>
    <row r="298" spans="1:14" ht="28.8" x14ac:dyDescent="0.3">
      <c r="A298" s="9">
        <v>292</v>
      </c>
      <c r="B298" s="2" t="s">
        <v>309</v>
      </c>
      <c r="C298" s="2" t="s">
        <v>905</v>
      </c>
      <c r="D298" s="15">
        <v>11290039</v>
      </c>
      <c r="E298" s="13">
        <v>9798537</v>
      </c>
      <c r="F298" s="9" t="s">
        <v>898</v>
      </c>
      <c r="G298" s="9" t="s">
        <v>899</v>
      </c>
      <c r="H298" s="9" t="s">
        <v>899</v>
      </c>
      <c r="I298" s="9" t="s">
        <v>899</v>
      </c>
      <c r="J298" s="28">
        <v>1.2569745084410947E-3</v>
      </c>
      <c r="K298" s="9" t="s">
        <v>900</v>
      </c>
      <c r="L298" s="9" t="s">
        <v>900</v>
      </c>
      <c r="M298" s="11">
        <f t="shared" si="4"/>
        <v>1491502</v>
      </c>
      <c r="N298" s="9" t="s">
        <v>900</v>
      </c>
    </row>
    <row r="299" spans="1:14" ht="28.8" x14ac:dyDescent="0.3">
      <c r="A299" s="9">
        <v>293</v>
      </c>
      <c r="B299" s="2" t="s">
        <v>310</v>
      </c>
      <c r="C299" s="2" t="s">
        <v>905</v>
      </c>
      <c r="D299" s="15">
        <v>13482114</v>
      </c>
      <c r="E299" s="13">
        <v>11507234</v>
      </c>
      <c r="F299" s="9" t="s">
        <v>898</v>
      </c>
      <c r="G299" s="9" t="s">
        <v>899</v>
      </c>
      <c r="H299" s="9" t="s">
        <v>899</v>
      </c>
      <c r="I299" s="9" t="s">
        <v>899</v>
      </c>
      <c r="J299" s="28">
        <v>1.4761693302445711E-3</v>
      </c>
      <c r="K299" s="9" t="s">
        <v>900</v>
      </c>
      <c r="L299" s="9" t="s">
        <v>900</v>
      </c>
      <c r="M299" s="11">
        <f t="shared" si="4"/>
        <v>1974880</v>
      </c>
      <c r="N299" s="9" t="s">
        <v>900</v>
      </c>
    </row>
    <row r="300" spans="1:14" ht="28.8" x14ac:dyDescent="0.3">
      <c r="A300" s="9">
        <v>294</v>
      </c>
      <c r="B300" s="2" t="s">
        <v>311</v>
      </c>
      <c r="C300" s="2" t="s">
        <v>905</v>
      </c>
      <c r="D300" s="15">
        <v>9700728</v>
      </c>
      <c r="E300" s="13">
        <v>6985501</v>
      </c>
      <c r="F300" s="9" t="s">
        <v>898</v>
      </c>
      <c r="G300" s="9" t="s">
        <v>899</v>
      </c>
      <c r="H300" s="9" t="s">
        <v>899</v>
      </c>
      <c r="I300" s="9" t="s">
        <v>899</v>
      </c>
      <c r="J300" s="28">
        <v>8.9611303051565503E-4</v>
      </c>
      <c r="K300" s="9" t="s">
        <v>900</v>
      </c>
      <c r="L300" s="9" t="s">
        <v>900</v>
      </c>
      <c r="M300" s="11">
        <f t="shared" si="4"/>
        <v>2715227</v>
      </c>
      <c r="N300" s="9" t="s">
        <v>900</v>
      </c>
    </row>
    <row r="301" spans="1:14" ht="28.8" x14ac:dyDescent="0.3">
      <c r="A301" s="9">
        <v>295</v>
      </c>
      <c r="B301" s="2" t="s">
        <v>312</v>
      </c>
      <c r="C301" s="2" t="s">
        <v>905</v>
      </c>
      <c r="D301" s="15">
        <v>8905612</v>
      </c>
      <c r="E301" s="13">
        <v>6633837</v>
      </c>
      <c r="F301" s="9" t="s">
        <v>898</v>
      </c>
      <c r="G301" s="9" t="s">
        <v>899</v>
      </c>
      <c r="H301" s="9" t="s">
        <v>899</v>
      </c>
      <c r="I301" s="9" t="s">
        <v>899</v>
      </c>
      <c r="J301" s="28">
        <v>8.5100092005095706E-4</v>
      </c>
      <c r="K301" s="9" t="s">
        <v>900</v>
      </c>
      <c r="L301" s="9" t="s">
        <v>900</v>
      </c>
      <c r="M301" s="11">
        <f t="shared" si="4"/>
        <v>2271775</v>
      </c>
      <c r="N301" s="9" t="s">
        <v>900</v>
      </c>
    </row>
    <row r="302" spans="1:14" ht="28.8" x14ac:dyDescent="0.3">
      <c r="A302" s="9">
        <v>296</v>
      </c>
      <c r="B302" s="2" t="s">
        <v>313</v>
      </c>
      <c r="C302" s="2" t="s">
        <v>905</v>
      </c>
      <c r="D302" s="15">
        <v>5577076</v>
      </c>
      <c r="E302" s="13">
        <v>5278225</v>
      </c>
      <c r="F302" s="9" t="s">
        <v>898</v>
      </c>
      <c r="G302" s="9" t="s">
        <v>899</v>
      </c>
      <c r="H302" s="9" t="s">
        <v>899</v>
      </c>
      <c r="I302" s="9" t="s">
        <v>899</v>
      </c>
      <c r="J302" s="28">
        <v>6.7710049722897374E-4</v>
      </c>
      <c r="K302" s="9" t="s">
        <v>900</v>
      </c>
      <c r="L302" s="9" t="s">
        <v>900</v>
      </c>
      <c r="M302" s="11">
        <f t="shared" si="4"/>
        <v>298851</v>
      </c>
      <c r="N302" s="9" t="s">
        <v>900</v>
      </c>
    </row>
    <row r="303" spans="1:14" ht="28.8" x14ac:dyDescent="0.3">
      <c r="A303" s="9">
        <v>297</v>
      </c>
      <c r="B303" s="2" t="s">
        <v>314</v>
      </c>
      <c r="C303" s="2" t="s">
        <v>905</v>
      </c>
      <c r="D303" s="15">
        <v>8276985</v>
      </c>
      <c r="E303" s="13">
        <v>7716756.4131506849</v>
      </c>
      <c r="F303" s="9" t="s">
        <v>898</v>
      </c>
      <c r="G303" s="9" t="s">
        <v>899</v>
      </c>
      <c r="H303" s="9" t="s">
        <v>899</v>
      </c>
      <c r="I303" s="9" t="s">
        <v>899</v>
      </c>
      <c r="J303" s="28">
        <v>9.8991983182588846E-4</v>
      </c>
      <c r="K303" s="9" t="s">
        <v>900</v>
      </c>
      <c r="L303" s="9" t="s">
        <v>900</v>
      </c>
      <c r="M303" s="11">
        <f t="shared" si="4"/>
        <v>560228.58684931509</v>
      </c>
      <c r="N303" s="9" t="s">
        <v>900</v>
      </c>
    </row>
    <row r="304" spans="1:14" ht="28.8" x14ac:dyDescent="0.3">
      <c r="A304" s="9">
        <v>298</v>
      </c>
      <c r="B304" s="2" t="s">
        <v>315</v>
      </c>
      <c r="C304" s="2" t="s">
        <v>905</v>
      </c>
      <c r="D304" s="15">
        <v>8405647</v>
      </c>
      <c r="E304" s="13">
        <v>6569468</v>
      </c>
      <c r="F304" s="9" t="s">
        <v>898</v>
      </c>
      <c r="G304" s="9" t="s">
        <v>899</v>
      </c>
      <c r="H304" s="9" t="s">
        <v>899</v>
      </c>
      <c r="I304" s="9" t="s">
        <v>899</v>
      </c>
      <c r="J304" s="28">
        <v>8.4274354528839372E-4</v>
      </c>
      <c r="K304" s="9" t="s">
        <v>900</v>
      </c>
      <c r="L304" s="9" t="s">
        <v>900</v>
      </c>
      <c r="M304" s="11">
        <f t="shared" si="4"/>
        <v>1836179</v>
      </c>
      <c r="N304" s="9" t="s">
        <v>900</v>
      </c>
    </row>
    <row r="305" spans="1:14" ht="28.8" x14ac:dyDescent="0.3">
      <c r="A305" s="9">
        <v>299</v>
      </c>
      <c r="B305" s="2" t="s">
        <v>316</v>
      </c>
      <c r="C305" s="2" t="s">
        <v>905</v>
      </c>
      <c r="D305" s="15">
        <v>11156772</v>
      </c>
      <c r="E305" s="13">
        <v>8068023</v>
      </c>
      <c r="F305" s="9" t="s">
        <v>898</v>
      </c>
      <c r="G305" s="9" t="s">
        <v>899</v>
      </c>
      <c r="H305" s="9" t="s">
        <v>899</v>
      </c>
      <c r="I305" s="9" t="s">
        <v>899</v>
      </c>
      <c r="J305" s="28">
        <v>1.03498096139418E-3</v>
      </c>
      <c r="K305" s="9" t="s">
        <v>900</v>
      </c>
      <c r="L305" s="9" t="s">
        <v>900</v>
      </c>
      <c r="M305" s="11">
        <f t="shared" si="4"/>
        <v>3088749</v>
      </c>
      <c r="N305" s="9" t="s">
        <v>900</v>
      </c>
    </row>
    <row r="306" spans="1:14" ht="28.8" x14ac:dyDescent="0.3">
      <c r="A306" s="9">
        <v>300</v>
      </c>
      <c r="B306" s="2" t="s">
        <v>317</v>
      </c>
      <c r="C306" s="2" t="s">
        <v>905</v>
      </c>
      <c r="D306" s="15">
        <v>5057247</v>
      </c>
      <c r="E306" s="13">
        <v>3863883</v>
      </c>
      <c r="F306" s="9" t="s">
        <v>898</v>
      </c>
      <c r="G306" s="9" t="s">
        <v>899</v>
      </c>
      <c r="H306" s="9" t="s">
        <v>899</v>
      </c>
      <c r="I306" s="9" t="s">
        <v>899</v>
      </c>
      <c r="J306" s="28">
        <v>4.9566608102810672E-4</v>
      </c>
      <c r="K306" s="9" t="s">
        <v>900</v>
      </c>
      <c r="L306" s="9" t="s">
        <v>900</v>
      </c>
      <c r="M306" s="11">
        <f t="shared" si="4"/>
        <v>1193364</v>
      </c>
      <c r="N306" s="9" t="s">
        <v>900</v>
      </c>
    </row>
    <row r="307" spans="1:14" ht="28.8" x14ac:dyDescent="0.3">
      <c r="A307" s="9">
        <v>301</v>
      </c>
      <c r="B307" s="4" t="s">
        <v>318</v>
      </c>
      <c r="C307" s="2" t="s">
        <v>905</v>
      </c>
      <c r="D307" s="19">
        <v>8915127</v>
      </c>
      <c r="E307" s="14">
        <v>7541896</v>
      </c>
      <c r="F307" s="9" t="s">
        <v>898</v>
      </c>
      <c r="G307" s="9" t="s">
        <v>899</v>
      </c>
      <c r="H307" s="9" t="s">
        <v>899</v>
      </c>
      <c r="I307" s="9" t="s">
        <v>899</v>
      </c>
      <c r="J307" s="28">
        <v>9.6748841355743793E-4</v>
      </c>
      <c r="K307" s="9" t="s">
        <v>900</v>
      </c>
      <c r="L307" s="9" t="s">
        <v>900</v>
      </c>
      <c r="M307" s="11">
        <f t="shared" si="4"/>
        <v>1373231</v>
      </c>
      <c r="N307" s="9" t="s">
        <v>900</v>
      </c>
    </row>
    <row r="308" spans="1:14" ht="28.8" x14ac:dyDescent="0.3">
      <c r="A308" s="9">
        <v>302</v>
      </c>
      <c r="B308" s="2" t="s">
        <v>319</v>
      </c>
      <c r="C308" s="2" t="s">
        <v>905</v>
      </c>
      <c r="D308" s="15">
        <v>9440289</v>
      </c>
      <c r="E308" s="13">
        <v>6356764</v>
      </c>
      <c r="F308" s="9" t="s">
        <v>898</v>
      </c>
      <c r="G308" s="9" t="s">
        <v>899</v>
      </c>
      <c r="H308" s="9" t="s">
        <v>899</v>
      </c>
      <c r="I308" s="9" t="s">
        <v>899</v>
      </c>
      <c r="J308" s="28">
        <v>8.154574814766782E-4</v>
      </c>
      <c r="K308" s="9" t="s">
        <v>900</v>
      </c>
      <c r="L308" s="9" t="s">
        <v>900</v>
      </c>
      <c r="M308" s="11">
        <f t="shared" si="4"/>
        <v>3083525</v>
      </c>
      <c r="N308" s="9" t="s">
        <v>900</v>
      </c>
    </row>
    <row r="309" spans="1:14" ht="28.8" x14ac:dyDescent="0.3">
      <c r="A309" s="9">
        <v>303</v>
      </c>
      <c r="B309" s="2" t="s">
        <v>320</v>
      </c>
      <c r="C309" s="2" t="s">
        <v>905</v>
      </c>
      <c r="D309" s="15">
        <v>12448139</v>
      </c>
      <c r="E309" s="13">
        <v>12305671.97547945</v>
      </c>
      <c r="F309" s="9" t="s">
        <v>898</v>
      </c>
      <c r="G309" s="9" t="s">
        <v>899</v>
      </c>
      <c r="H309" s="9" t="s">
        <v>899</v>
      </c>
      <c r="I309" s="9" t="s">
        <v>899</v>
      </c>
      <c r="J309" s="28">
        <v>1.5785944353137243E-3</v>
      </c>
      <c r="K309" s="9" t="s">
        <v>900</v>
      </c>
      <c r="L309" s="9" t="s">
        <v>900</v>
      </c>
      <c r="M309" s="11">
        <f t="shared" si="4"/>
        <v>142467.02452054992</v>
      </c>
      <c r="N309" s="9" t="s">
        <v>900</v>
      </c>
    </row>
    <row r="310" spans="1:14" ht="28.8" x14ac:dyDescent="0.3">
      <c r="A310" s="9">
        <v>304</v>
      </c>
      <c r="B310" s="2" t="s">
        <v>321</v>
      </c>
      <c r="C310" s="2" t="s">
        <v>905</v>
      </c>
      <c r="D310" s="15">
        <v>10179497</v>
      </c>
      <c r="E310" s="13">
        <v>8424538.3189041093</v>
      </c>
      <c r="F310" s="9" t="s">
        <v>898</v>
      </c>
      <c r="G310" s="9" t="s">
        <v>899</v>
      </c>
      <c r="H310" s="9" t="s">
        <v>899</v>
      </c>
      <c r="I310" s="9" t="s">
        <v>899</v>
      </c>
      <c r="J310" s="28">
        <v>1.0807154080499626E-3</v>
      </c>
      <c r="K310" s="9" t="s">
        <v>900</v>
      </c>
      <c r="L310" s="9" t="s">
        <v>900</v>
      </c>
      <c r="M310" s="11">
        <f t="shared" si="4"/>
        <v>1754958.6810958907</v>
      </c>
      <c r="N310" s="9" t="s">
        <v>900</v>
      </c>
    </row>
    <row r="311" spans="1:14" ht="28.8" x14ac:dyDescent="0.3">
      <c r="A311" s="9">
        <v>305</v>
      </c>
      <c r="B311" s="2" t="s">
        <v>322</v>
      </c>
      <c r="C311" s="2" t="s">
        <v>905</v>
      </c>
      <c r="D311" s="15">
        <v>10375442</v>
      </c>
      <c r="E311" s="13">
        <v>9303302.1539726034</v>
      </c>
      <c r="F311" s="9" t="s">
        <v>898</v>
      </c>
      <c r="G311" s="9" t="s">
        <v>899</v>
      </c>
      <c r="H311" s="9" t="s">
        <v>899</v>
      </c>
      <c r="I311" s="9" t="s">
        <v>899</v>
      </c>
      <c r="J311" s="28">
        <v>1.1934448634391736E-3</v>
      </c>
      <c r="K311" s="9" t="s">
        <v>900</v>
      </c>
      <c r="L311" s="9" t="s">
        <v>900</v>
      </c>
      <c r="M311" s="11">
        <f t="shared" si="4"/>
        <v>1072139.8460273966</v>
      </c>
      <c r="N311" s="9" t="s">
        <v>900</v>
      </c>
    </row>
    <row r="312" spans="1:14" ht="28.8" x14ac:dyDescent="0.3">
      <c r="A312" s="9">
        <v>306</v>
      </c>
      <c r="B312" s="6" t="s">
        <v>323</v>
      </c>
      <c r="C312" s="2" t="s">
        <v>905</v>
      </c>
      <c r="D312" s="15">
        <v>9709680</v>
      </c>
      <c r="E312" s="13">
        <v>9709680</v>
      </c>
      <c r="F312" s="9" t="s">
        <v>898</v>
      </c>
      <c r="G312" s="9" t="s">
        <v>899</v>
      </c>
      <c r="H312" s="9" t="s">
        <v>899</v>
      </c>
      <c r="I312" s="9" t="s">
        <v>899</v>
      </c>
      <c r="J312" s="28">
        <v>1.2455757675988086E-3</v>
      </c>
      <c r="K312" s="9" t="s">
        <v>900</v>
      </c>
      <c r="L312" s="9" t="s">
        <v>900</v>
      </c>
      <c r="M312" s="11">
        <f t="shared" si="4"/>
        <v>0</v>
      </c>
      <c r="N312" s="9" t="s">
        <v>900</v>
      </c>
    </row>
    <row r="313" spans="1:14" ht="28.8" x14ac:dyDescent="0.3">
      <c r="A313" s="9">
        <v>307</v>
      </c>
      <c r="B313" s="2" t="s">
        <v>324</v>
      </c>
      <c r="C313" s="2" t="s">
        <v>905</v>
      </c>
      <c r="D313" s="15">
        <v>6289939</v>
      </c>
      <c r="E313" s="13">
        <v>8884654.5754794516</v>
      </c>
      <c r="F313" s="9" t="s">
        <v>898</v>
      </c>
      <c r="G313" s="9" t="s">
        <v>899</v>
      </c>
      <c r="H313" s="9" t="s">
        <v>899</v>
      </c>
      <c r="I313" s="9" t="s">
        <v>899</v>
      </c>
      <c r="J313" s="28">
        <v>1.1397399752312214E-3</v>
      </c>
      <c r="K313" s="9" t="s">
        <v>900</v>
      </c>
      <c r="L313" s="9" t="s">
        <v>900</v>
      </c>
      <c r="M313" s="11">
        <f t="shared" si="4"/>
        <v>-2594715.5754794516</v>
      </c>
      <c r="N313" s="9" t="s">
        <v>900</v>
      </c>
    </row>
    <row r="314" spans="1:14" ht="28.8" x14ac:dyDescent="0.3">
      <c r="A314" s="9">
        <v>308</v>
      </c>
      <c r="B314" s="2" t="s">
        <v>325</v>
      </c>
      <c r="C314" s="2" t="s">
        <v>905</v>
      </c>
      <c r="D314" s="15">
        <v>10967330</v>
      </c>
      <c r="E314" s="13">
        <v>6276592.7976643834</v>
      </c>
      <c r="F314" s="9" t="s">
        <v>898</v>
      </c>
      <c r="G314" s="9" t="s">
        <v>899</v>
      </c>
      <c r="H314" s="9" t="s">
        <v>899</v>
      </c>
      <c r="I314" s="9" t="s">
        <v>899</v>
      </c>
      <c r="J314" s="28">
        <v>8.0517297087607089E-4</v>
      </c>
      <c r="K314" s="9" t="s">
        <v>900</v>
      </c>
      <c r="L314" s="9" t="s">
        <v>900</v>
      </c>
      <c r="M314" s="11">
        <f t="shared" si="4"/>
        <v>4690737.2023356166</v>
      </c>
      <c r="N314" s="9" t="s">
        <v>900</v>
      </c>
    </row>
    <row r="315" spans="1:14" ht="28.8" x14ac:dyDescent="0.3">
      <c r="A315" s="9">
        <v>309</v>
      </c>
      <c r="B315" s="2" t="s">
        <v>326</v>
      </c>
      <c r="C315" s="2" t="s">
        <v>905</v>
      </c>
      <c r="D315" s="15">
        <v>8070259</v>
      </c>
      <c r="E315" s="13">
        <v>6541478.159589041</v>
      </c>
      <c r="F315" s="9" t="s">
        <v>898</v>
      </c>
      <c r="G315" s="9" t="s">
        <v>899</v>
      </c>
      <c r="H315" s="9" t="s">
        <v>899</v>
      </c>
      <c r="I315" s="9" t="s">
        <v>899</v>
      </c>
      <c r="J315" s="28">
        <v>8.3915295662276832E-4</v>
      </c>
      <c r="K315" s="9" t="s">
        <v>900</v>
      </c>
      <c r="L315" s="9" t="s">
        <v>900</v>
      </c>
      <c r="M315" s="11">
        <f t="shared" si="4"/>
        <v>1528780.840410959</v>
      </c>
      <c r="N315" s="9" t="s">
        <v>900</v>
      </c>
    </row>
    <row r="316" spans="1:14" ht="28.8" x14ac:dyDescent="0.3">
      <c r="A316" s="9">
        <v>310</v>
      </c>
      <c r="B316" s="2" t="s">
        <v>327</v>
      </c>
      <c r="C316" s="2" t="s">
        <v>905</v>
      </c>
      <c r="D316" s="15">
        <v>7262447</v>
      </c>
      <c r="E316" s="13">
        <v>7178411</v>
      </c>
      <c r="F316" s="9" t="s">
        <v>898</v>
      </c>
      <c r="G316" s="9" t="s">
        <v>899</v>
      </c>
      <c r="H316" s="9" t="s">
        <v>899</v>
      </c>
      <c r="I316" s="9" t="s">
        <v>899</v>
      </c>
      <c r="J316" s="28">
        <v>9.2085988327779411E-4</v>
      </c>
      <c r="K316" s="9" t="s">
        <v>900</v>
      </c>
      <c r="L316" s="9" t="s">
        <v>900</v>
      </c>
      <c r="M316" s="11">
        <f t="shared" si="4"/>
        <v>84036</v>
      </c>
      <c r="N316" s="9" t="s">
        <v>900</v>
      </c>
    </row>
    <row r="317" spans="1:14" ht="28.8" x14ac:dyDescent="0.3">
      <c r="A317" s="9">
        <v>311</v>
      </c>
      <c r="B317" s="2" t="s">
        <v>328</v>
      </c>
      <c r="C317" s="2" t="s">
        <v>905</v>
      </c>
      <c r="D317" s="15">
        <v>10912418</v>
      </c>
      <c r="E317" s="13">
        <v>9880472.8494520634</v>
      </c>
      <c r="F317" s="9" t="s">
        <v>898</v>
      </c>
      <c r="G317" s="9" t="s">
        <v>899</v>
      </c>
      <c r="H317" s="9" t="s">
        <v>899</v>
      </c>
      <c r="I317" s="9" t="s">
        <v>899</v>
      </c>
      <c r="J317" s="28">
        <v>1.2674853912482637E-3</v>
      </c>
      <c r="K317" s="9" t="s">
        <v>900</v>
      </c>
      <c r="L317" s="9" t="s">
        <v>900</v>
      </c>
      <c r="M317" s="11">
        <f t="shared" si="4"/>
        <v>1031945.1505479366</v>
      </c>
      <c r="N317" s="9" t="s">
        <v>900</v>
      </c>
    </row>
    <row r="318" spans="1:14" ht="28.8" x14ac:dyDescent="0.3">
      <c r="A318" s="9">
        <v>312</v>
      </c>
      <c r="B318" s="2" t="s">
        <v>329</v>
      </c>
      <c r="C318" s="2" t="s">
        <v>905</v>
      </c>
      <c r="D318" s="15">
        <v>6809888</v>
      </c>
      <c r="E318" s="13">
        <v>6388353.2250684928</v>
      </c>
      <c r="F318" s="9" t="s">
        <v>898</v>
      </c>
      <c r="G318" s="9" t="s">
        <v>899</v>
      </c>
      <c r="H318" s="9" t="s">
        <v>899</v>
      </c>
      <c r="I318" s="9" t="s">
        <v>899</v>
      </c>
      <c r="J318" s="28">
        <v>8.1950980588515923E-4</v>
      </c>
      <c r="K318" s="9" t="s">
        <v>900</v>
      </c>
      <c r="L318" s="9" t="s">
        <v>900</v>
      </c>
      <c r="M318" s="11">
        <f t="shared" si="4"/>
        <v>421534.77493150719</v>
      </c>
      <c r="N318" s="9" t="s">
        <v>900</v>
      </c>
    </row>
    <row r="319" spans="1:14" ht="28.8" x14ac:dyDescent="0.3">
      <c r="A319" s="9">
        <v>313</v>
      </c>
      <c r="B319" s="2" t="s">
        <v>330</v>
      </c>
      <c r="C319" s="2" t="s">
        <v>905</v>
      </c>
      <c r="D319" s="15">
        <v>8632519</v>
      </c>
      <c r="E319" s="13">
        <v>7920678.5241095871</v>
      </c>
      <c r="F319" s="9" t="s">
        <v>898</v>
      </c>
      <c r="G319" s="9" t="s">
        <v>899</v>
      </c>
      <c r="H319" s="9" t="s">
        <v>899</v>
      </c>
      <c r="I319" s="9" t="s">
        <v>899</v>
      </c>
      <c r="J319" s="28">
        <v>1.0160793386158142E-3</v>
      </c>
      <c r="K319" s="9" t="s">
        <v>900</v>
      </c>
      <c r="L319" s="9" t="s">
        <v>900</v>
      </c>
      <c r="M319" s="11">
        <f t="shared" si="4"/>
        <v>711840.47589041293</v>
      </c>
      <c r="N319" s="9" t="s">
        <v>900</v>
      </c>
    </row>
    <row r="320" spans="1:14" ht="28.8" x14ac:dyDescent="0.3">
      <c r="A320" s="9">
        <v>314</v>
      </c>
      <c r="B320" s="4" t="s">
        <v>331</v>
      </c>
      <c r="C320" s="2" t="s">
        <v>905</v>
      </c>
      <c r="D320" s="19">
        <v>9459344</v>
      </c>
      <c r="E320" s="14">
        <v>7928001.637534244</v>
      </c>
      <c r="F320" s="9" t="s">
        <v>898</v>
      </c>
      <c r="G320" s="9" t="s">
        <v>899</v>
      </c>
      <c r="H320" s="9" t="s">
        <v>899</v>
      </c>
      <c r="I320" s="9" t="s">
        <v>899</v>
      </c>
      <c r="J320" s="28">
        <v>1.0170187611946353E-3</v>
      </c>
      <c r="K320" s="9" t="s">
        <v>900</v>
      </c>
      <c r="L320" s="9" t="s">
        <v>900</v>
      </c>
      <c r="M320" s="11">
        <f t="shared" si="4"/>
        <v>1531342.362465756</v>
      </c>
      <c r="N320" s="9" t="s">
        <v>900</v>
      </c>
    </row>
    <row r="321" spans="1:14" ht="28.8" x14ac:dyDescent="0.3">
      <c r="A321" s="9">
        <v>315</v>
      </c>
      <c r="B321" s="2" t="s">
        <v>332</v>
      </c>
      <c r="C321" s="2" t="s">
        <v>905</v>
      </c>
      <c r="D321" s="15">
        <v>6033729</v>
      </c>
      <c r="E321" s="13">
        <v>4936451</v>
      </c>
      <c r="F321" s="9" t="s">
        <v>898</v>
      </c>
      <c r="G321" s="9" t="s">
        <v>899</v>
      </c>
      <c r="H321" s="9" t="s">
        <v>899</v>
      </c>
      <c r="I321" s="9" t="s">
        <v>899</v>
      </c>
      <c r="J321" s="28">
        <v>6.3325709431607494E-4</v>
      </c>
      <c r="K321" s="9" t="s">
        <v>900</v>
      </c>
      <c r="L321" s="9" t="s">
        <v>900</v>
      </c>
      <c r="M321" s="11">
        <f t="shared" si="4"/>
        <v>1097278</v>
      </c>
      <c r="N321" s="9" t="s">
        <v>900</v>
      </c>
    </row>
    <row r="322" spans="1:14" ht="28.8" x14ac:dyDescent="0.3">
      <c r="A322" s="9">
        <v>316</v>
      </c>
      <c r="B322" s="2" t="s">
        <v>333</v>
      </c>
      <c r="C322" s="2" t="s">
        <v>905</v>
      </c>
      <c r="D322" s="15">
        <v>6331704</v>
      </c>
      <c r="E322" s="13">
        <v>6527029.8345013699</v>
      </c>
      <c r="F322" s="9" t="s">
        <v>898</v>
      </c>
      <c r="G322" s="9" t="s">
        <v>899</v>
      </c>
      <c r="H322" s="9" t="s">
        <v>899</v>
      </c>
      <c r="I322" s="9" t="s">
        <v>899</v>
      </c>
      <c r="J322" s="28">
        <v>8.3729949867033387E-4</v>
      </c>
      <c r="K322" s="9" t="s">
        <v>900</v>
      </c>
      <c r="L322" s="9" t="s">
        <v>900</v>
      </c>
      <c r="M322" s="11">
        <f t="shared" si="4"/>
        <v>-195325.83450136986</v>
      </c>
      <c r="N322" s="9" t="s">
        <v>900</v>
      </c>
    </row>
    <row r="323" spans="1:14" ht="28.8" x14ac:dyDescent="0.3">
      <c r="A323" s="9">
        <v>317</v>
      </c>
      <c r="B323" s="2" t="s">
        <v>334</v>
      </c>
      <c r="C323" s="2" t="s">
        <v>905</v>
      </c>
      <c r="D323" s="15">
        <v>13812903</v>
      </c>
      <c r="E323" s="13">
        <v>7533140.6301369853</v>
      </c>
      <c r="F323" s="9" t="s">
        <v>898</v>
      </c>
      <c r="G323" s="9" t="s">
        <v>899</v>
      </c>
      <c r="H323" s="9" t="s">
        <v>899</v>
      </c>
      <c r="I323" s="9" t="s">
        <v>899</v>
      </c>
      <c r="J323" s="28">
        <v>9.6636525846502115E-4</v>
      </c>
      <c r="K323" s="9" t="s">
        <v>900</v>
      </c>
      <c r="L323" s="9" t="s">
        <v>900</v>
      </c>
      <c r="M323" s="11">
        <f t="shared" si="4"/>
        <v>6279762.3698630147</v>
      </c>
      <c r="N323" s="9" t="s">
        <v>900</v>
      </c>
    </row>
    <row r="324" spans="1:14" ht="28.8" x14ac:dyDescent="0.3">
      <c r="A324" s="9">
        <v>318</v>
      </c>
      <c r="B324" s="3" t="s">
        <v>335</v>
      </c>
      <c r="C324" s="2" t="s">
        <v>905</v>
      </c>
      <c r="D324" s="15">
        <v>4836138</v>
      </c>
      <c r="E324" s="13">
        <v>4853896</v>
      </c>
      <c r="F324" s="9" t="s">
        <v>898</v>
      </c>
      <c r="G324" s="9" t="s">
        <v>899</v>
      </c>
      <c r="H324" s="9" t="s">
        <v>899</v>
      </c>
      <c r="I324" s="9" t="s">
        <v>899</v>
      </c>
      <c r="J324" s="28">
        <v>6.2266678572772596E-4</v>
      </c>
      <c r="K324" s="9" t="s">
        <v>900</v>
      </c>
      <c r="L324" s="9" t="s">
        <v>900</v>
      </c>
      <c r="M324" s="11">
        <f t="shared" si="4"/>
        <v>-17758</v>
      </c>
      <c r="N324" s="9" t="s">
        <v>900</v>
      </c>
    </row>
    <row r="325" spans="1:14" ht="28.8" x14ac:dyDescent="0.3">
      <c r="A325" s="9">
        <v>319</v>
      </c>
      <c r="B325" s="2" t="s">
        <v>336</v>
      </c>
      <c r="C325" s="2" t="s">
        <v>905</v>
      </c>
      <c r="D325" s="15">
        <v>9802986</v>
      </c>
      <c r="E325" s="13">
        <v>8298834.7641095873</v>
      </c>
      <c r="F325" s="9" t="s">
        <v>898</v>
      </c>
      <c r="G325" s="9" t="s">
        <v>899</v>
      </c>
      <c r="H325" s="9" t="s">
        <v>899</v>
      </c>
      <c r="I325" s="9" t="s">
        <v>899</v>
      </c>
      <c r="J325" s="28">
        <v>1.0645899227864847E-3</v>
      </c>
      <c r="K325" s="9" t="s">
        <v>900</v>
      </c>
      <c r="L325" s="9" t="s">
        <v>900</v>
      </c>
      <c r="M325" s="11">
        <f t="shared" si="4"/>
        <v>1504151.2358904127</v>
      </c>
      <c r="N325" s="9" t="s">
        <v>900</v>
      </c>
    </row>
    <row r="326" spans="1:14" ht="28.8" x14ac:dyDescent="0.3">
      <c r="A326" s="9">
        <v>320</v>
      </c>
      <c r="B326" s="2" t="s">
        <v>337</v>
      </c>
      <c r="C326" s="2" t="s">
        <v>905</v>
      </c>
      <c r="D326" s="15">
        <v>7518290</v>
      </c>
      <c r="E326" s="13">
        <v>6973424.4745205492</v>
      </c>
      <c r="F326" s="9" t="s">
        <v>898</v>
      </c>
      <c r="G326" s="9" t="s">
        <v>899</v>
      </c>
      <c r="H326" s="9" t="s">
        <v>899</v>
      </c>
      <c r="I326" s="9" t="s">
        <v>899</v>
      </c>
      <c r="J326" s="28">
        <v>8.94563831418054E-4</v>
      </c>
      <c r="K326" s="9" t="s">
        <v>900</v>
      </c>
      <c r="L326" s="9" t="s">
        <v>900</v>
      </c>
      <c r="M326" s="11">
        <f t="shared" si="4"/>
        <v>544865.52547945082</v>
      </c>
      <c r="N326" s="9" t="s">
        <v>900</v>
      </c>
    </row>
    <row r="327" spans="1:14" ht="28.8" x14ac:dyDescent="0.3">
      <c r="A327" s="9">
        <v>321</v>
      </c>
      <c r="B327" s="2" t="s">
        <v>338</v>
      </c>
      <c r="C327" s="2" t="s">
        <v>905</v>
      </c>
      <c r="D327" s="15">
        <v>8568071</v>
      </c>
      <c r="E327" s="13">
        <v>6912254.887260274</v>
      </c>
      <c r="F327" s="9" t="s">
        <v>898</v>
      </c>
      <c r="G327" s="9" t="s">
        <v>899</v>
      </c>
      <c r="H327" s="9" t="s">
        <v>899</v>
      </c>
      <c r="I327" s="9" t="s">
        <v>899</v>
      </c>
      <c r="J327" s="28">
        <v>8.8671688325854525E-4</v>
      </c>
      <c r="K327" s="9" t="s">
        <v>900</v>
      </c>
      <c r="L327" s="9" t="s">
        <v>900</v>
      </c>
      <c r="M327" s="11">
        <f t="shared" si="4"/>
        <v>1655816.112739726</v>
      </c>
      <c r="N327" s="9" t="s">
        <v>900</v>
      </c>
    </row>
    <row r="328" spans="1:14" ht="28.8" x14ac:dyDescent="0.3">
      <c r="A328" s="9">
        <v>322</v>
      </c>
      <c r="B328" s="2" t="s">
        <v>339</v>
      </c>
      <c r="C328" s="2" t="s">
        <v>905</v>
      </c>
      <c r="D328" s="15">
        <v>8477350</v>
      </c>
      <c r="E328" s="13">
        <v>7661861.2916438356</v>
      </c>
      <c r="F328" s="9" t="s">
        <v>898</v>
      </c>
      <c r="G328" s="9" t="s">
        <v>899</v>
      </c>
      <c r="H328" s="9" t="s">
        <v>899</v>
      </c>
      <c r="I328" s="9" t="s">
        <v>899</v>
      </c>
      <c r="J328" s="28">
        <v>9.8287778377607405E-4</v>
      </c>
      <c r="K328" s="9" t="s">
        <v>900</v>
      </c>
      <c r="L328" s="9" t="s">
        <v>900</v>
      </c>
      <c r="M328" s="11">
        <f t="shared" ref="M328:M391" si="5">D328-E328</f>
        <v>815488.7083561644</v>
      </c>
      <c r="N328" s="9" t="s">
        <v>900</v>
      </c>
    </row>
    <row r="329" spans="1:14" ht="28.8" x14ac:dyDescent="0.3">
      <c r="A329" s="9">
        <v>323</v>
      </c>
      <c r="B329" s="2" t="s">
        <v>340</v>
      </c>
      <c r="C329" s="2" t="s">
        <v>905</v>
      </c>
      <c r="D329" s="15">
        <v>4752778</v>
      </c>
      <c r="E329" s="13">
        <v>6239312.3526027314</v>
      </c>
      <c r="F329" s="9" t="s">
        <v>898</v>
      </c>
      <c r="G329" s="9" t="s">
        <v>899</v>
      </c>
      <c r="H329" s="9" t="s">
        <v>899</v>
      </c>
      <c r="I329" s="9" t="s">
        <v>899</v>
      </c>
      <c r="J329" s="28">
        <v>8.0039056620628856E-4</v>
      </c>
      <c r="K329" s="9" t="s">
        <v>900</v>
      </c>
      <c r="L329" s="9" t="s">
        <v>900</v>
      </c>
      <c r="M329" s="11">
        <f t="shared" si="5"/>
        <v>-1486534.3526027314</v>
      </c>
      <c r="N329" s="9" t="s">
        <v>900</v>
      </c>
    </row>
    <row r="330" spans="1:14" ht="28.8" x14ac:dyDescent="0.3">
      <c r="A330" s="9">
        <v>324</v>
      </c>
      <c r="B330" s="3" t="s">
        <v>341</v>
      </c>
      <c r="C330" s="2" t="s">
        <v>905</v>
      </c>
      <c r="D330" s="15">
        <v>7064018</v>
      </c>
      <c r="E330" s="13">
        <v>7064018</v>
      </c>
      <c r="F330" s="9" t="s">
        <v>898</v>
      </c>
      <c r="G330" s="9" t="s">
        <v>899</v>
      </c>
      <c r="H330" s="9" t="s">
        <v>899</v>
      </c>
      <c r="I330" s="9" t="s">
        <v>899</v>
      </c>
      <c r="J330" s="28">
        <v>9.0618533697112581E-4</v>
      </c>
      <c r="K330" s="9" t="s">
        <v>900</v>
      </c>
      <c r="L330" s="9" t="s">
        <v>900</v>
      </c>
      <c r="M330" s="11">
        <f t="shared" si="5"/>
        <v>0</v>
      </c>
      <c r="N330" s="9" t="s">
        <v>900</v>
      </c>
    </row>
    <row r="331" spans="1:14" ht="28.8" x14ac:dyDescent="0.3">
      <c r="A331" s="9">
        <v>325</v>
      </c>
      <c r="B331" s="2" t="s">
        <v>342</v>
      </c>
      <c r="C331" s="2" t="s">
        <v>905</v>
      </c>
      <c r="D331" s="15">
        <v>9445735</v>
      </c>
      <c r="E331" s="13">
        <v>7245479.4658904104</v>
      </c>
      <c r="F331" s="9" t="s">
        <v>898</v>
      </c>
      <c r="G331" s="9" t="s">
        <v>899</v>
      </c>
      <c r="H331" s="9" t="s">
        <v>899</v>
      </c>
      <c r="I331" s="9" t="s">
        <v>899</v>
      </c>
      <c r="J331" s="28">
        <v>9.2946355053388492E-4</v>
      </c>
      <c r="K331" s="9" t="s">
        <v>900</v>
      </c>
      <c r="L331" s="9" t="s">
        <v>900</v>
      </c>
      <c r="M331" s="11">
        <f t="shared" si="5"/>
        <v>2200255.5341095896</v>
      </c>
      <c r="N331" s="9" t="s">
        <v>900</v>
      </c>
    </row>
    <row r="332" spans="1:14" ht="28.8" x14ac:dyDescent="0.3">
      <c r="A332" s="9">
        <v>326</v>
      </c>
      <c r="B332" s="2" t="s">
        <v>343</v>
      </c>
      <c r="C332" s="2" t="s">
        <v>905</v>
      </c>
      <c r="D332" s="15">
        <v>9305237</v>
      </c>
      <c r="E332" s="13">
        <v>7389122.3587671239</v>
      </c>
      <c r="F332" s="9" t="s">
        <v>898</v>
      </c>
      <c r="G332" s="9" t="s">
        <v>899</v>
      </c>
      <c r="H332" s="9" t="s">
        <v>899</v>
      </c>
      <c r="I332" s="9" t="s">
        <v>899</v>
      </c>
      <c r="J332" s="28">
        <v>9.4789032737462812E-4</v>
      </c>
      <c r="K332" s="9" t="s">
        <v>900</v>
      </c>
      <c r="L332" s="9" t="s">
        <v>900</v>
      </c>
      <c r="M332" s="11">
        <f t="shared" si="5"/>
        <v>1916114.6412328761</v>
      </c>
      <c r="N332" s="9" t="s">
        <v>900</v>
      </c>
    </row>
    <row r="333" spans="1:14" ht="28.8" x14ac:dyDescent="0.3">
      <c r="A333" s="9">
        <v>327</v>
      </c>
      <c r="B333" s="2" t="s">
        <v>344</v>
      </c>
      <c r="C333" s="2" t="s">
        <v>905</v>
      </c>
      <c r="D333" s="15">
        <v>10898593</v>
      </c>
      <c r="E333" s="13">
        <v>8792002.9368424658</v>
      </c>
      <c r="F333" s="9" t="s">
        <v>898</v>
      </c>
      <c r="G333" s="9" t="s">
        <v>899</v>
      </c>
      <c r="H333" s="9" t="s">
        <v>899</v>
      </c>
      <c r="I333" s="9" t="s">
        <v>899</v>
      </c>
      <c r="J333" s="28">
        <v>1.1278544511032838E-3</v>
      </c>
      <c r="K333" s="9" t="s">
        <v>900</v>
      </c>
      <c r="L333" s="9" t="s">
        <v>900</v>
      </c>
      <c r="M333" s="11">
        <f t="shared" si="5"/>
        <v>2106590.0631575342</v>
      </c>
      <c r="N333" s="9" t="s">
        <v>900</v>
      </c>
    </row>
    <row r="334" spans="1:14" ht="28.8" x14ac:dyDescent="0.3">
      <c r="A334" s="9">
        <v>328</v>
      </c>
      <c r="B334" s="2" t="s">
        <v>345</v>
      </c>
      <c r="C334" s="2" t="s">
        <v>905</v>
      </c>
      <c r="D334" s="15">
        <v>9868288</v>
      </c>
      <c r="E334" s="13">
        <v>8051571.9915068559</v>
      </c>
      <c r="F334" s="9" t="s">
        <v>898</v>
      </c>
      <c r="G334" s="9" t="s">
        <v>899</v>
      </c>
      <c r="H334" s="9" t="s">
        <v>899</v>
      </c>
      <c r="I334" s="9" t="s">
        <v>899</v>
      </c>
      <c r="J334" s="28">
        <v>1.0328705954983294E-3</v>
      </c>
      <c r="K334" s="9" t="s">
        <v>900</v>
      </c>
      <c r="L334" s="9" t="s">
        <v>900</v>
      </c>
      <c r="M334" s="11">
        <f t="shared" si="5"/>
        <v>1816716.0084931441</v>
      </c>
      <c r="N334" s="9" t="s">
        <v>900</v>
      </c>
    </row>
    <row r="335" spans="1:14" ht="28.8" x14ac:dyDescent="0.3">
      <c r="A335" s="9">
        <v>329</v>
      </c>
      <c r="B335" s="2" t="s">
        <v>346</v>
      </c>
      <c r="C335" s="2" t="s">
        <v>905</v>
      </c>
      <c r="D335" s="15">
        <v>9616578</v>
      </c>
      <c r="E335" s="13">
        <v>6478243.3988287672</v>
      </c>
      <c r="F335" s="9" t="s">
        <v>898</v>
      </c>
      <c r="G335" s="9" t="s">
        <v>899</v>
      </c>
      <c r="H335" s="9" t="s">
        <v>899</v>
      </c>
      <c r="I335" s="9" t="s">
        <v>899</v>
      </c>
      <c r="J335" s="28">
        <v>8.3104108417456145E-4</v>
      </c>
      <c r="K335" s="9" t="s">
        <v>900</v>
      </c>
      <c r="L335" s="9" t="s">
        <v>900</v>
      </c>
      <c r="M335" s="11">
        <f t="shared" si="5"/>
        <v>3138334.6011712328</v>
      </c>
      <c r="N335" s="9" t="s">
        <v>900</v>
      </c>
    </row>
    <row r="336" spans="1:14" ht="28.8" x14ac:dyDescent="0.3">
      <c r="A336" s="9">
        <v>330</v>
      </c>
      <c r="B336" s="2" t="s">
        <v>347</v>
      </c>
      <c r="C336" s="2" t="s">
        <v>905</v>
      </c>
      <c r="D336" s="15">
        <v>10310024</v>
      </c>
      <c r="E336" s="13">
        <v>7418583.5417465754</v>
      </c>
      <c r="F336" s="9" t="s">
        <v>898</v>
      </c>
      <c r="G336" s="9" t="s">
        <v>899</v>
      </c>
      <c r="H336" s="9" t="s">
        <v>899</v>
      </c>
      <c r="I336" s="9" t="s">
        <v>899</v>
      </c>
      <c r="J336" s="28">
        <v>9.5166966259515012E-4</v>
      </c>
      <c r="K336" s="9" t="s">
        <v>900</v>
      </c>
      <c r="L336" s="9" t="s">
        <v>900</v>
      </c>
      <c r="M336" s="11">
        <f t="shared" si="5"/>
        <v>2891440.4582534246</v>
      </c>
      <c r="N336" s="9" t="s">
        <v>900</v>
      </c>
    </row>
    <row r="337" spans="1:14" ht="28.8" x14ac:dyDescent="0.3">
      <c r="A337" s="9">
        <v>331</v>
      </c>
      <c r="B337" s="2" t="s">
        <v>348</v>
      </c>
      <c r="C337" s="2" t="s">
        <v>905</v>
      </c>
      <c r="D337" s="15">
        <v>5368921</v>
      </c>
      <c r="E337" s="13">
        <v>5955380.8523287671</v>
      </c>
      <c r="F337" s="9" t="s">
        <v>898</v>
      </c>
      <c r="G337" s="9" t="s">
        <v>899</v>
      </c>
      <c r="H337" s="9" t="s">
        <v>899</v>
      </c>
      <c r="I337" s="9" t="s">
        <v>899</v>
      </c>
      <c r="J337" s="28">
        <v>7.6396730649029121E-4</v>
      </c>
      <c r="K337" s="9" t="s">
        <v>900</v>
      </c>
      <c r="L337" s="9" t="s">
        <v>900</v>
      </c>
      <c r="M337" s="11">
        <f t="shared" si="5"/>
        <v>-586459.85232876707</v>
      </c>
      <c r="N337" s="9" t="s">
        <v>900</v>
      </c>
    </row>
    <row r="338" spans="1:14" ht="28.8" x14ac:dyDescent="0.3">
      <c r="A338" s="9">
        <v>332</v>
      </c>
      <c r="B338" s="2" t="s">
        <v>349</v>
      </c>
      <c r="C338" s="2" t="s">
        <v>905</v>
      </c>
      <c r="D338" s="15">
        <v>7376181</v>
      </c>
      <c r="E338" s="13">
        <v>7377918.8916438315</v>
      </c>
      <c r="F338" s="9" t="s">
        <v>898</v>
      </c>
      <c r="G338" s="9" t="s">
        <v>899</v>
      </c>
      <c r="H338" s="9" t="s">
        <v>899</v>
      </c>
      <c r="I338" s="9" t="s">
        <v>899</v>
      </c>
      <c r="J338" s="28">
        <v>9.464531258229948E-4</v>
      </c>
      <c r="K338" s="9" t="s">
        <v>900</v>
      </c>
      <c r="L338" s="9" t="s">
        <v>900</v>
      </c>
      <c r="M338" s="11">
        <f t="shared" si="5"/>
        <v>-1737.8916438315064</v>
      </c>
      <c r="N338" s="9" t="s">
        <v>900</v>
      </c>
    </row>
    <row r="339" spans="1:14" ht="28.8" x14ac:dyDescent="0.3">
      <c r="A339" s="9">
        <v>333</v>
      </c>
      <c r="B339" s="2" t="s">
        <v>350</v>
      </c>
      <c r="C339" s="2" t="s">
        <v>905</v>
      </c>
      <c r="D339" s="15">
        <v>8918757</v>
      </c>
      <c r="E339" s="13">
        <v>6531142.2480822001</v>
      </c>
      <c r="F339" s="9" t="s">
        <v>898</v>
      </c>
      <c r="G339" s="9" t="s">
        <v>899</v>
      </c>
      <c r="H339" s="9" t="s">
        <v>899</v>
      </c>
      <c r="I339" s="9" t="s">
        <v>899</v>
      </c>
      <c r="J339" s="28">
        <v>8.3782704671544203E-4</v>
      </c>
      <c r="K339" s="9" t="s">
        <v>900</v>
      </c>
      <c r="L339" s="9" t="s">
        <v>900</v>
      </c>
      <c r="M339" s="11">
        <f t="shared" si="5"/>
        <v>2387614.7519177999</v>
      </c>
      <c r="N339" s="9" t="s">
        <v>900</v>
      </c>
    </row>
    <row r="340" spans="1:14" ht="28.8" x14ac:dyDescent="0.3">
      <c r="A340" s="9">
        <v>334</v>
      </c>
      <c r="B340" s="2" t="s">
        <v>351</v>
      </c>
      <c r="C340" s="2" t="s">
        <v>905</v>
      </c>
      <c r="D340" s="15">
        <v>9096792</v>
      </c>
      <c r="E340" s="13">
        <v>7764505.7590411007</v>
      </c>
      <c r="F340" s="9" t="s">
        <v>898</v>
      </c>
      <c r="G340" s="9" t="s">
        <v>899</v>
      </c>
      <c r="H340" s="9" t="s">
        <v>899</v>
      </c>
      <c r="I340" s="9" t="s">
        <v>899</v>
      </c>
      <c r="J340" s="28">
        <v>9.9604520651998697E-4</v>
      </c>
      <c r="K340" s="9" t="s">
        <v>900</v>
      </c>
      <c r="L340" s="9" t="s">
        <v>900</v>
      </c>
      <c r="M340" s="11">
        <f t="shared" si="5"/>
        <v>1332286.2409588993</v>
      </c>
      <c r="N340" s="9" t="s">
        <v>900</v>
      </c>
    </row>
    <row r="341" spans="1:14" ht="28.8" x14ac:dyDescent="0.3">
      <c r="A341" s="9">
        <v>335</v>
      </c>
      <c r="B341" s="2" t="s">
        <v>352</v>
      </c>
      <c r="C341" s="2" t="s">
        <v>905</v>
      </c>
      <c r="D341" s="15">
        <v>10914228</v>
      </c>
      <c r="E341" s="13">
        <v>9350968.2630136944</v>
      </c>
      <c r="F341" s="9" t="s">
        <v>898</v>
      </c>
      <c r="G341" s="9" t="s">
        <v>899</v>
      </c>
      <c r="H341" s="9" t="s">
        <v>899</v>
      </c>
      <c r="I341" s="9" t="s">
        <v>899</v>
      </c>
      <c r="J341" s="28">
        <v>1.1995595603557872E-3</v>
      </c>
      <c r="K341" s="9" t="s">
        <v>900</v>
      </c>
      <c r="L341" s="9" t="s">
        <v>900</v>
      </c>
      <c r="M341" s="11">
        <f t="shared" si="5"/>
        <v>1563259.7369863056</v>
      </c>
      <c r="N341" s="9" t="s">
        <v>900</v>
      </c>
    </row>
    <row r="342" spans="1:14" ht="28.8" x14ac:dyDescent="0.3">
      <c r="A342" s="9">
        <v>336</v>
      </c>
      <c r="B342" s="2" t="s">
        <v>353</v>
      </c>
      <c r="C342" s="2" t="s">
        <v>905</v>
      </c>
      <c r="D342" s="15">
        <v>9493018</v>
      </c>
      <c r="E342" s="13">
        <v>7026229.4127397258</v>
      </c>
      <c r="F342" s="9" t="s">
        <v>898</v>
      </c>
      <c r="G342" s="9" t="s">
        <v>899</v>
      </c>
      <c r="H342" s="9" t="s">
        <v>899</v>
      </c>
      <c r="I342" s="9" t="s">
        <v>899</v>
      </c>
      <c r="J342" s="28">
        <v>9.0133774687719995E-4</v>
      </c>
      <c r="K342" s="9" t="s">
        <v>900</v>
      </c>
      <c r="L342" s="9" t="s">
        <v>900</v>
      </c>
      <c r="M342" s="11">
        <f t="shared" si="5"/>
        <v>2466788.5872602742</v>
      </c>
      <c r="N342" s="9" t="s">
        <v>900</v>
      </c>
    </row>
    <row r="343" spans="1:14" ht="28.8" x14ac:dyDescent="0.3">
      <c r="A343" s="9">
        <v>337</v>
      </c>
      <c r="B343" s="2" t="s">
        <v>354</v>
      </c>
      <c r="C343" s="2" t="s">
        <v>905</v>
      </c>
      <c r="D343" s="15">
        <v>11192770</v>
      </c>
      <c r="E343" s="13">
        <v>6931520.6481095888</v>
      </c>
      <c r="F343" s="9" t="s">
        <v>898</v>
      </c>
      <c r="G343" s="9" t="s">
        <v>899</v>
      </c>
      <c r="H343" s="9" t="s">
        <v>899</v>
      </c>
      <c r="I343" s="9" t="s">
        <v>899</v>
      </c>
      <c r="J343" s="28">
        <v>8.8918833080967583E-4</v>
      </c>
      <c r="K343" s="9" t="s">
        <v>900</v>
      </c>
      <c r="L343" s="9" t="s">
        <v>900</v>
      </c>
      <c r="M343" s="11">
        <f t="shared" si="5"/>
        <v>4261249.3518904112</v>
      </c>
      <c r="N343" s="9" t="s">
        <v>900</v>
      </c>
    </row>
    <row r="344" spans="1:14" ht="28.8" x14ac:dyDescent="0.3">
      <c r="A344" s="9">
        <v>338</v>
      </c>
      <c r="B344" s="2" t="s">
        <v>355</v>
      </c>
      <c r="C344" s="2" t="s">
        <v>905</v>
      </c>
      <c r="D344" s="15"/>
      <c r="E344" s="13">
        <v>8123219.7527397256</v>
      </c>
      <c r="F344" s="9" t="s">
        <v>898</v>
      </c>
      <c r="G344" s="9" t="s">
        <v>899</v>
      </c>
      <c r="H344" s="9" t="s">
        <v>899</v>
      </c>
      <c r="I344" s="9" t="s">
        <v>899</v>
      </c>
      <c r="J344" s="28">
        <v>1.0420617032582524E-3</v>
      </c>
      <c r="K344" s="9" t="s">
        <v>900</v>
      </c>
      <c r="L344" s="9" t="s">
        <v>900</v>
      </c>
      <c r="M344" s="11">
        <f t="shared" si="5"/>
        <v>-8123219.7527397256</v>
      </c>
      <c r="N344" s="9" t="s">
        <v>900</v>
      </c>
    </row>
    <row r="345" spans="1:14" ht="28.8" x14ac:dyDescent="0.3">
      <c r="A345" s="9">
        <v>339</v>
      </c>
      <c r="B345" s="2" t="s">
        <v>356</v>
      </c>
      <c r="C345" s="2" t="s">
        <v>905</v>
      </c>
      <c r="D345" s="15">
        <v>14492864</v>
      </c>
      <c r="E345" s="13">
        <v>13898265.200815069</v>
      </c>
      <c r="F345" s="9" t="s">
        <v>898</v>
      </c>
      <c r="G345" s="9" t="s">
        <v>899</v>
      </c>
      <c r="H345" s="9" t="s">
        <v>899</v>
      </c>
      <c r="I345" s="9" t="s">
        <v>899</v>
      </c>
      <c r="J345" s="28">
        <v>1.7828952494620873E-3</v>
      </c>
      <c r="K345" s="9" t="s">
        <v>900</v>
      </c>
      <c r="L345" s="9" t="s">
        <v>900</v>
      </c>
      <c r="M345" s="11">
        <f t="shared" si="5"/>
        <v>594598.79918493144</v>
      </c>
      <c r="N345" s="9" t="s">
        <v>900</v>
      </c>
    </row>
    <row r="346" spans="1:14" ht="28.8" x14ac:dyDescent="0.3">
      <c r="A346" s="9">
        <v>340</v>
      </c>
      <c r="B346" s="4" t="s">
        <v>357</v>
      </c>
      <c r="C346" s="2" t="s">
        <v>905</v>
      </c>
      <c r="D346" s="19">
        <v>7607572</v>
      </c>
      <c r="E346" s="14">
        <v>7001227</v>
      </c>
      <c r="F346" s="9" t="s">
        <v>898</v>
      </c>
      <c r="G346" s="9" t="s">
        <v>899</v>
      </c>
      <c r="H346" s="9" t="s">
        <v>899</v>
      </c>
      <c r="I346" s="9" t="s">
        <v>899</v>
      </c>
      <c r="J346" s="28">
        <v>8.981303909766854E-4</v>
      </c>
      <c r="K346" s="9" t="s">
        <v>900</v>
      </c>
      <c r="L346" s="9" t="s">
        <v>900</v>
      </c>
      <c r="M346" s="11">
        <f t="shared" si="5"/>
        <v>606345</v>
      </c>
      <c r="N346" s="9" t="s">
        <v>900</v>
      </c>
    </row>
    <row r="347" spans="1:14" ht="28.8" x14ac:dyDescent="0.3">
      <c r="A347" s="9">
        <v>341</v>
      </c>
      <c r="B347" s="2" t="s">
        <v>358</v>
      </c>
      <c r="C347" s="2" t="s">
        <v>905</v>
      </c>
      <c r="D347" s="15">
        <v>6540633</v>
      </c>
      <c r="E347" s="13">
        <v>5530469</v>
      </c>
      <c r="F347" s="9" t="s">
        <v>898</v>
      </c>
      <c r="G347" s="9" t="s">
        <v>899</v>
      </c>
      <c r="H347" s="9" t="s">
        <v>899</v>
      </c>
      <c r="I347" s="9" t="s">
        <v>899</v>
      </c>
      <c r="J347" s="28">
        <v>7.0945882561077348E-4</v>
      </c>
      <c r="K347" s="9" t="s">
        <v>900</v>
      </c>
      <c r="L347" s="9" t="s">
        <v>900</v>
      </c>
      <c r="M347" s="11">
        <f t="shared" si="5"/>
        <v>1010164</v>
      </c>
      <c r="N347" s="9" t="s">
        <v>900</v>
      </c>
    </row>
    <row r="348" spans="1:14" ht="28.8" x14ac:dyDescent="0.3">
      <c r="A348" s="9">
        <v>342</v>
      </c>
      <c r="B348" s="2" t="s">
        <v>359</v>
      </c>
      <c r="C348" s="2" t="s">
        <v>905</v>
      </c>
      <c r="D348" s="15">
        <v>5922127</v>
      </c>
      <c r="E348" s="13">
        <v>6730783</v>
      </c>
      <c r="F348" s="9" t="s">
        <v>898</v>
      </c>
      <c r="G348" s="9" t="s">
        <v>899</v>
      </c>
      <c r="H348" s="9" t="s">
        <v>899</v>
      </c>
      <c r="I348" s="9" t="s">
        <v>899</v>
      </c>
      <c r="J348" s="28">
        <v>8.6343733282312203E-4</v>
      </c>
      <c r="K348" s="9" t="s">
        <v>900</v>
      </c>
      <c r="L348" s="9" t="s">
        <v>900</v>
      </c>
      <c r="M348" s="11">
        <f t="shared" si="5"/>
        <v>-808656</v>
      </c>
      <c r="N348" s="9" t="s">
        <v>900</v>
      </c>
    </row>
    <row r="349" spans="1:14" ht="28.8" x14ac:dyDescent="0.3">
      <c r="A349" s="9">
        <v>343</v>
      </c>
      <c r="B349" s="2" t="s">
        <v>360</v>
      </c>
      <c r="C349" s="2" t="s">
        <v>905</v>
      </c>
      <c r="D349" s="15">
        <v>10617158</v>
      </c>
      <c r="E349" s="13">
        <v>7885524</v>
      </c>
      <c r="F349" s="9" t="s">
        <v>898</v>
      </c>
      <c r="G349" s="9" t="s">
        <v>899</v>
      </c>
      <c r="H349" s="9" t="s">
        <v>899</v>
      </c>
      <c r="I349" s="9" t="s">
        <v>899</v>
      </c>
      <c r="J349" s="28">
        <v>1.0115696510306033E-3</v>
      </c>
      <c r="K349" s="9" t="s">
        <v>900</v>
      </c>
      <c r="L349" s="9" t="s">
        <v>900</v>
      </c>
      <c r="M349" s="11">
        <f t="shared" si="5"/>
        <v>2731634</v>
      </c>
      <c r="N349" s="9" t="s">
        <v>900</v>
      </c>
    </row>
    <row r="350" spans="1:14" ht="28.8" x14ac:dyDescent="0.3">
      <c r="A350" s="9">
        <v>344</v>
      </c>
      <c r="B350" s="2" t="s">
        <v>361</v>
      </c>
      <c r="C350" s="2" t="s">
        <v>905</v>
      </c>
      <c r="D350" s="15">
        <v>7817389</v>
      </c>
      <c r="E350" s="13">
        <v>6879165.3078082195</v>
      </c>
      <c r="F350" s="9" t="s">
        <v>898</v>
      </c>
      <c r="G350" s="9" t="s">
        <v>899</v>
      </c>
      <c r="H350" s="9" t="s">
        <v>899</v>
      </c>
      <c r="I350" s="9" t="s">
        <v>899</v>
      </c>
      <c r="J350" s="28">
        <v>8.8247209060569626E-4</v>
      </c>
      <c r="K350" s="9" t="s">
        <v>900</v>
      </c>
      <c r="L350" s="9" t="s">
        <v>900</v>
      </c>
      <c r="M350" s="11">
        <f t="shared" si="5"/>
        <v>938223.69219178054</v>
      </c>
      <c r="N350" s="9" t="s">
        <v>900</v>
      </c>
    </row>
    <row r="351" spans="1:14" ht="28.8" x14ac:dyDescent="0.3">
      <c r="A351" s="9">
        <v>345</v>
      </c>
      <c r="B351" s="2" t="s">
        <v>362</v>
      </c>
      <c r="C351" s="2" t="s">
        <v>905</v>
      </c>
      <c r="D351" s="15">
        <v>9481833</v>
      </c>
      <c r="E351" s="13">
        <v>9730773</v>
      </c>
      <c r="F351" s="9" t="s">
        <v>898</v>
      </c>
      <c r="G351" s="9" t="s">
        <v>899</v>
      </c>
      <c r="H351" s="9" t="s">
        <v>899</v>
      </c>
      <c r="I351" s="9" t="s">
        <v>899</v>
      </c>
      <c r="J351" s="28">
        <v>1.2482816167787981E-3</v>
      </c>
      <c r="K351" s="9" t="s">
        <v>900</v>
      </c>
      <c r="L351" s="9" t="s">
        <v>900</v>
      </c>
      <c r="M351" s="11">
        <f t="shared" si="5"/>
        <v>-248940</v>
      </c>
      <c r="N351" s="9" t="s">
        <v>900</v>
      </c>
    </row>
    <row r="352" spans="1:14" ht="28.8" x14ac:dyDescent="0.3">
      <c r="A352" s="9">
        <v>346</v>
      </c>
      <c r="B352" s="2" t="s">
        <v>363</v>
      </c>
      <c r="C352" s="2" t="s">
        <v>905</v>
      </c>
      <c r="D352" s="15">
        <v>8120004</v>
      </c>
      <c r="E352" s="13">
        <v>6196089</v>
      </c>
      <c r="F352" s="9" t="s">
        <v>898</v>
      </c>
      <c r="G352" s="9" t="s">
        <v>899</v>
      </c>
      <c r="H352" s="9" t="s">
        <v>899</v>
      </c>
      <c r="I352" s="9" t="s">
        <v>899</v>
      </c>
      <c r="J352" s="28">
        <v>7.9484579432952823E-4</v>
      </c>
      <c r="K352" s="9" t="s">
        <v>900</v>
      </c>
      <c r="L352" s="9" t="s">
        <v>900</v>
      </c>
      <c r="M352" s="11">
        <f t="shared" si="5"/>
        <v>1923915</v>
      </c>
      <c r="N352" s="9" t="s">
        <v>900</v>
      </c>
    </row>
    <row r="353" spans="1:14" ht="28.8" x14ac:dyDescent="0.3">
      <c r="A353" s="9">
        <v>347</v>
      </c>
      <c r="B353" s="2" t="s">
        <v>364</v>
      </c>
      <c r="C353" s="2" t="s">
        <v>905</v>
      </c>
      <c r="D353" s="15">
        <v>8884661</v>
      </c>
      <c r="E353" s="13">
        <v>7805630</v>
      </c>
      <c r="F353" s="9" t="s">
        <v>898</v>
      </c>
      <c r="G353" s="9" t="s">
        <v>899</v>
      </c>
      <c r="H353" s="9" t="s">
        <v>899</v>
      </c>
      <c r="I353" s="9" t="s">
        <v>899</v>
      </c>
      <c r="J353" s="28">
        <v>1.001320700459983E-3</v>
      </c>
      <c r="K353" s="9" t="s">
        <v>900</v>
      </c>
      <c r="L353" s="9" t="s">
        <v>900</v>
      </c>
      <c r="M353" s="11">
        <f t="shared" si="5"/>
        <v>1079031</v>
      </c>
      <c r="N353" s="9" t="s">
        <v>900</v>
      </c>
    </row>
    <row r="354" spans="1:14" ht="28.8" x14ac:dyDescent="0.3">
      <c r="A354" s="9">
        <v>348</v>
      </c>
      <c r="B354" s="2" t="s">
        <v>365</v>
      </c>
      <c r="C354" s="2" t="s">
        <v>905</v>
      </c>
      <c r="D354" s="15">
        <v>8304828</v>
      </c>
      <c r="E354" s="13">
        <v>7248709</v>
      </c>
      <c r="F354" s="9" t="s">
        <v>898</v>
      </c>
      <c r="G354" s="9" t="s">
        <v>899</v>
      </c>
      <c r="H354" s="9" t="s">
        <v>899</v>
      </c>
      <c r="I354" s="9" t="s">
        <v>899</v>
      </c>
      <c r="J354" s="28">
        <v>9.2987784116215898E-4</v>
      </c>
      <c r="K354" s="9" t="s">
        <v>900</v>
      </c>
      <c r="L354" s="9" t="s">
        <v>900</v>
      </c>
      <c r="M354" s="11">
        <f t="shared" si="5"/>
        <v>1056119</v>
      </c>
      <c r="N354" s="9" t="s">
        <v>900</v>
      </c>
    </row>
    <row r="355" spans="1:14" ht="28.8" x14ac:dyDescent="0.3">
      <c r="A355" s="9">
        <v>349</v>
      </c>
      <c r="B355" s="2" t="s">
        <v>366</v>
      </c>
      <c r="C355" s="2" t="s">
        <v>905</v>
      </c>
      <c r="D355" s="15">
        <v>10688777</v>
      </c>
      <c r="E355" s="13">
        <v>8415973.3802739736</v>
      </c>
      <c r="F355" s="9" t="s">
        <v>898</v>
      </c>
      <c r="G355" s="9" t="s">
        <v>899</v>
      </c>
      <c r="H355" s="9" t="s">
        <v>899</v>
      </c>
      <c r="I355" s="9" t="s">
        <v>899</v>
      </c>
      <c r="J355" s="28">
        <v>1.0796166818294623E-3</v>
      </c>
      <c r="K355" s="9" t="s">
        <v>900</v>
      </c>
      <c r="L355" s="9" t="s">
        <v>900</v>
      </c>
      <c r="M355" s="11">
        <f t="shared" si="5"/>
        <v>2272803.6197260264</v>
      </c>
      <c r="N355" s="9" t="s">
        <v>900</v>
      </c>
    </row>
    <row r="356" spans="1:14" ht="28.8" x14ac:dyDescent="0.3">
      <c r="A356" s="9">
        <v>350</v>
      </c>
      <c r="B356" s="2" t="s">
        <v>367</v>
      </c>
      <c r="C356" s="2" t="s">
        <v>905</v>
      </c>
      <c r="D356" s="15">
        <v>9376385</v>
      </c>
      <c r="E356" s="13">
        <v>6383624</v>
      </c>
      <c r="F356" s="9" t="s">
        <v>898</v>
      </c>
      <c r="G356" s="9" t="s">
        <v>899</v>
      </c>
      <c r="H356" s="9" t="s">
        <v>899</v>
      </c>
      <c r="I356" s="9" t="s">
        <v>899</v>
      </c>
      <c r="J356" s="28">
        <v>8.1890313211786347E-4</v>
      </c>
      <c r="K356" s="9" t="s">
        <v>900</v>
      </c>
      <c r="L356" s="9" t="s">
        <v>900</v>
      </c>
      <c r="M356" s="11">
        <f t="shared" si="5"/>
        <v>2992761</v>
      </c>
      <c r="N356" s="9" t="s">
        <v>900</v>
      </c>
    </row>
    <row r="357" spans="1:14" ht="28.8" x14ac:dyDescent="0.3">
      <c r="A357" s="9">
        <v>351</v>
      </c>
      <c r="B357" s="4" t="s">
        <v>368</v>
      </c>
      <c r="C357" s="2" t="s">
        <v>905</v>
      </c>
      <c r="D357" s="19">
        <v>9825067</v>
      </c>
      <c r="E357" s="14">
        <v>7661718</v>
      </c>
      <c r="F357" s="9" t="s">
        <v>898</v>
      </c>
      <c r="G357" s="9" t="s">
        <v>899</v>
      </c>
      <c r="H357" s="9" t="s">
        <v>899</v>
      </c>
      <c r="I357" s="9" t="s">
        <v>899</v>
      </c>
      <c r="J357" s="28">
        <v>9.8285940205811184E-4</v>
      </c>
      <c r="K357" s="9" t="s">
        <v>900</v>
      </c>
      <c r="L357" s="9" t="s">
        <v>900</v>
      </c>
      <c r="M357" s="11">
        <f t="shared" si="5"/>
        <v>2163349</v>
      </c>
      <c r="N357" s="9" t="s">
        <v>900</v>
      </c>
    </row>
    <row r="358" spans="1:14" ht="28.8" x14ac:dyDescent="0.3">
      <c r="A358" s="9">
        <v>352</v>
      </c>
      <c r="B358" s="2" t="s">
        <v>369</v>
      </c>
      <c r="C358" s="2" t="s">
        <v>905</v>
      </c>
      <c r="D358" s="15">
        <v>7769195</v>
      </c>
      <c r="E358" s="13">
        <v>6895592</v>
      </c>
      <c r="F358" s="9" t="s">
        <v>898</v>
      </c>
      <c r="G358" s="9" t="s">
        <v>899</v>
      </c>
      <c r="H358" s="9" t="s">
        <v>899</v>
      </c>
      <c r="I358" s="9" t="s">
        <v>899</v>
      </c>
      <c r="J358" s="28">
        <v>8.8457933716128687E-4</v>
      </c>
      <c r="K358" s="9" t="s">
        <v>900</v>
      </c>
      <c r="L358" s="9" t="s">
        <v>900</v>
      </c>
      <c r="M358" s="11">
        <f t="shared" si="5"/>
        <v>873603</v>
      </c>
      <c r="N358" s="9" t="s">
        <v>900</v>
      </c>
    </row>
    <row r="359" spans="1:14" ht="28.8" x14ac:dyDescent="0.3">
      <c r="A359" s="9">
        <v>353</v>
      </c>
      <c r="B359" s="2" t="s">
        <v>370</v>
      </c>
      <c r="C359" s="2" t="s">
        <v>905</v>
      </c>
      <c r="D359" s="15">
        <v>7507544</v>
      </c>
      <c r="E359" s="13">
        <v>5998996</v>
      </c>
      <c r="F359" s="9" t="s">
        <v>898</v>
      </c>
      <c r="G359" s="9" t="s">
        <v>899</v>
      </c>
      <c r="H359" s="9" t="s">
        <v>899</v>
      </c>
      <c r="I359" s="9" t="s">
        <v>899</v>
      </c>
      <c r="J359" s="28">
        <v>7.6956233856545031E-4</v>
      </c>
      <c r="K359" s="9" t="s">
        <v>900</v>
      </c>
      <c r="L359" s="9" t="s">
        <v>900</v>
      </c>
      <c r="M359" s="11">
        <f t="shared" si="5"/>
        <v>1508548</v>
      </c>
      <c r="N359" s="9" t="s">
        <v>900</v>
      </c>
    </row>
    <row r="360" spans="1:14" ht="28.8" x14ac:dyDescent="0.3">
      <c r="A360" s="9">
        <v>354</v>
      </c>
      <c r="B360" s="2" t="s">
        <v>371</v>
      </c>
      <c r="C360" s="2" t="s">
        <v>905</v>
      </c>
      <c r="D360" s="15">
        <v>9382072</v>
      </c>
      <c r="E360" s="13">
        <v>8052075</v>
      </c>
      <c r="F360" s="9" t="s">
        <v>898</v>
      </c>
      <c r="G360" s="9" t="s">
        <v>899</v>
      </c>
      <c r="H360" s="9" t="s">
        <v>899</v>
      </c>
      <c r="I360" s="9" t="s">
        <v>899</v>
      </c>
      <c r="J360" s="28">
        <v>1.0329351223612082E-3</v>
      </c>
      <c r="K360" s="9" t="s">
        <v>900</v>
      </c>
      <c r="L360" s="9" t="s">
        <v>900</v>
      </c>
      <c r="M360" s="11">
        <f t="shared" si="5"/>
        <v>1329997</v>
      </c>
      <c r="N360" s="9" t="s">
        <v>900</v>
      </c>
    </row>
    <row r="361" spans="1:14" ht="28.8" x14ac:dyDescent="0.3">
      <c r="A361" s="9">
        <v>355</v>
      </c>
      <c r="B361" s="2" t="s">
        <v>372</v>
      </c>
      <c r="C361" s="2" t="s">
        <v>905</v>
      </c>
      <c r="D361" s="15">
        <v>11264954</v>
      </c>
      <c r="E361" s="13">
        <v>7674432</v>
      </c>
      <c r="F361" s="9" t="s">
        <v>898</v>
      </c>
      <c r="G361" s="9" t="s">
        <v>899</v>
      </c>
      <c r="H361" s="9" t="s">
        <v>899</v>
      </c>
      <c r="I361" s="9" t="s">
        <v>899</v>
      </c>
      <c r="J361" s="28">
        <v>9.8449037757010124E-4</v>
      </c>
      <c r="K361" s="9" t="s">
        <v>900</v>
      </c>
      <c r="L361" s="9" t="s">
        <v>900</v>
      </c>
      <c r="M361" s="11">
        <f t="shared" si="5"/>
        <v>3590522</v>
      </c>
      <c r="N361" s="9" t="s">
        <v>900</v>
      </c>
    </row>
    <row r="362" spans="1:14" ht="28.8" x14ac:dyDescent="0.3">
      <c r="A362" s="9">
        <v>356</v>
      </c>
      <c r="B362" s="2" t="s">
        <v>373</v>
      </c>
      <c r="C362" s="2" t="s">
        <v>905</v>
      </c>
      <c r="D362" s="15">
        <v>8357619</v>
      </c>
      <c r="E362" s="13">
        <v>6330539</v>
      </c>
      <c r="F362" s="9" t="s">
        <v>898</v>
      </c>
      <c r="G362" s="9" t="s">
        <v>899</v>
      </c>
      <c r="H362" s="9" t="s">
        <v>899</v>
      </c>
      <c r="I362" s="9" t="s">
        <v>899</v>
      </c>
      <c r="J362" s="28">
        <v>8.1209328981379347E-4</v>
      </c>
      <c r="K362" s="9" t="s">
        <v>900</v>
      </c>
      <c r="L362" s="9" t="s">
        <v>900</v>
      </c>
      <c r="M362" s="11">
        <f t="shared" si="5"/>
        <v>2027080</v>
      </c>
      <c r="N362" s="9" t="s">
        <v>900</v>
      </c>
    </row>
    <row r="363" spans="1:14" ht="28.8" x14ac:dyDescent="0.3">
      <c r="A363" s="9">
        <v>357</v>
      </c>
      <c r="B363" s="2" t="s">
        <v>374</v>
      </c>
      <c r="C363" s="2" t="s">
        <v>905</v>
      </c>
      <c r="D363" s="15">
        <v>4989454</v>
      </c>
      <c r="E363" s="13">
        <v>4472670</v>
      </c>
      <c r="F363" s="9" t="s">
        <v>898</v>
      </c>
      <c r="G363" s="9" t="s">
        <v>899</v>
      </c>
      <c r="H363" s="9" t="s">
        <v>899</v>
      </c>
      <c r="I363" s="9" t="s">
        <v>899</v>
      </c>
      <c r="J363" s="28">
        <v>5.7376240704803483E-4</v>
      </c>
      <c r="K363" s="9" t="s">
        <v>900</v>
      </c>
      <c r="L363" s="9" t="s">
        <v>900</v>
      </c>
      <c r="M363" s="11">
        <f t="shared" si="5"/>
        <v>516784</v>
      </c>
      <c r="N363" s="9" t="s">
        <v>900</v>
      </c>
    </row>
    <row r="364" spans="1:14" ht="28.8" x14ac:dyDescent="0.3">
      <c r="A364" s="9">
        <v>358</v>
      </c>
      <c r="B364" s="4" t="s">
        <v>375</v>
      </c>
      <c r="C364" s="2" t="s">
        <v>905</v>
      </c>
      <c r="D364" s="19">
        <v>7394724</v>
      </c>
      <c r="E364" s="14">
        <v>6790904</v>
      </c>
      <c r="F364" s="9" t="s">
        <v>898</v>
      </c>
      <c r="G364" s="9" t="s">
        <v>899</v>
      </c>
      <c r="H364" s="9" t="s">
        <v>899</v>
      </c>
      <c r="I364" s="9" t="s">
        <v>899</v>
      </c>
      <c r="J364" s="28">
        <v>8.7114976626313334E-4</v>
      </c>
      <c r="K364" s="9" t="s">
        <v>900</v>
      </c>
      <c r="L364" s="9" t="s">
        <v>900</v>
      </c>
      <c r="M364" s="11">
        <f t="shared" si="5"/>
        <v>603820</v>
      </c>
      <c r="N364" s="9" t="s">
        <v>900</v>
      </c>
    </row>
    <row r="365" spans="1:14" ht="28.8" x14ac:dyDescent="0.3">
      <c r="A365" s="9">
        <v>359</v>
      </c>
      <c r="B365" s="2" t="s">
        <v>376</v>
      </c>
      <c r="C365" s="2" t="s">
        <v>905</v>
      </c>
      <c r="D365" s="15">
        <v>14666140</v>
      </c>
      <c r="E365" s="13">
        <v>11830210</v>
      </c>
      <c r="F365" s="9" t="s">
        <v>898</v>
      </c>
      <c r="G365" s="9" t="s">
        <v>899</v>
      </c>
      <c r="H365" s="9" t="s">
        <v>899</v>
      </c>
      <c r="I365" s="9" t="s">
        <v>899</v>
      </c>
      <c r="J365" s="28">
        <v>1.5176012908360626E-3</v>
      </c>
      <c r="K365" s="9" t="s">
        <v>900</v>
      </c>
      <c r="L365" s="9" t="s">
        <v>900</v>
      </c>
      <c r="M365" s="11">
        <f t="shared" si="5"/>
        <v>2835930</v>
      </c>
      <c r="N365" s="9" t="s">
        <v>900</v>
      </c>
    </row>
    <row r="366" spans="1:14" ht="28.8" x14ac:dyDescent="0.3">
      <c r="A366" s="9">
        <v>360</v>
      </c>
      <c r="B366" s="2" t="s">
        <v>377</v>
      </c>
      <c r="C366" s="2" t="s">
        <v>905</v>
      </c>
      <c r="D366" s="15">
        <v>8815586</v>
      </c>
      <c r="E366" s="13">
        <v>7273417</v>
      </c>
      <c r="F366" s="9" t="s">
        <v>898</v>
      </c>
      <c r="G366" s="9" t="s">
        <v>899</v>
      </c>
      <c r="H366" s="9" t="s">
        <v>899</v>
      </c>
      <c r="I366" s="9" t="s">
        <v>899</v>
      </c>
      <c r="J366" s="28">
        <v>9.3304742925011158E-4</v>
      </c>
      <c r="K366" s="9" t="s">
        <v>900</v>
      </c>
      <c r="L366" s="9" t="s">
        <v>900</v>
      </c>
      <c r="M366" s="11">
        <f t="shared" si="5"/>
        <v>1542169</v>
      </c>
      <c r="N366" s="9" t="s">
        <v>900</v>
      </c>
    </row>
    <row r="367" spans="1:14" ht="28.8" x14ac:dyDescent="0.3">
      <c r="A367" s="9">
        <v>361</v>
      </c>
      <c r="B367" s="2" t="s">
        <v>378</v>
      </c>
      <c r="C367" s="2" t="s">
        <v>905</v>
      </c>
      <c r="D367" s="15">
        <v>7651198</v>
      </c>
      <c r="E367" s="13">
        <v>6422007.2447945187</v>
      </c>
      <c r="F367" s="9" t="s">
        <v>898</v>
      </c>
      <c r="G367" s="9" t="s">
        <v>899</v>
      </c>
      <c r="H367" s="9" t="s">
        <v>899</v>
      </c>
      <c r="I367" s="9" t="s">
        <v>899</v>
      </c>
      <c r="J367" s="28">
        <v>8.2382700598372367E-4</v>
      </c>
      <c r="K367" s="9" t="s">
        <v>900</v>
      </c>
      <c r="L367" s="9" t="s">
        <v>900</v>
      </c>
      <c r="M367" s="11">
        <f t="shared" si="5"/>
        <v>1229190.7552054813</v>
      </c>
      <c r="N367" s="9" t="s">
        <v>900</v>
      </c>
    </row>
    <row r="368" spans="1:14" ht="28.8" x14ac:dyDescent="0.3">
      <c r="A368" s="9">
        <v>362</v>
      </c>
      <c r="B368" s="2" t="s">
        <v>379</v>
      </c>
      <c r="C368" s="2" t="s">
        <v>905</v>
      </c>
      <c r="D368" s="15">
        <v>8494530</v>
      </c>
      <c r="E368" s="13">
        <v>5810127</v>
      </c>
      <c r="F368" s="9" t="s">
        <v>898</v>
      </c>
      <c r="G368" s="9" t="s">
        <v>899</v>
      </c>
      <c r="H368" s="9" t="s">
        <v>899</v>
      </c>
      <c r="I368" s="9" t="s">
        <v>899</v>
      </c>
      <c r="J368" s="28">
        <v>7.4533387278175609E-4</v>
      </c>
      <c r="K368" s="9" t="s">
        <v>900</v>
      </c>
      <c r="L368" s="9" t="s">
        <v>900</v>
      </c>
      <c r="M368" s="11">
        <f t="shared" si="5"/>
        <v>2684403</v>
      </c>
      <c r="N368" s="9" t="s">
        <v>900</v>
      </c>
    </row>
    <row r="369" spans="1:14" ht="28.8" x14ac:dyDescent="0.3">
      <c r="A369" s="9">
        <v>363</v>
      </c>
      <c r="B369" s="2" t="s">
        <v>380</v>
      </c>
      <c r="C369" s="2" t="s">
        <v>905</v>
      </c>
      <c r="D369" s="15">
        <v>7349499</v>
      </c>
      <c r="E369" s="13">
        <v>6061738.4160821913</v>
      </c>
      <c r="F369" s="9" t="s">
        <v>898</v>
      </c>
      <c r="G369" s="9" t="s">
        <v>899</v>
      </c>
      <c r="H369" s="9" t="s">
        <v>899</v>
      </c>
      <c r="I369" s="9" t="s">
        <v>899</v>
      </c>
      <c r="J369" s="28">
        <v>7.7761105212476218E-4</v>
      </c>
      <c r="K369" s="9" t="s">
        <v>900</v>
      </c>
      <c r="L369" s="9" t="s">
        <v>900</v>
      </c>
      <c r="M369" s="11">
        <f t="shared" si="5"/>
        <v>1287760.5839178087</v>
      </c>
      <c r="N369" s="9" t="s">
        <v>900</v>
      </c>
    </row>
    <row r="370" spans="1:14" ht="28.8" x14ac:dyDescent="0.3">
      <c r="A370" s="9">
        <v>364</v>
      </c>
      <c r="B370" s="2" t="s">
        <v>381</v>
      </c>
      <c r="C370" s="2" t="s">
        <v>905</v>
      </c>
      <c r="D370" s="15">
        <v>4442916</v>
      </c>
      <c r="E370" s="13">
        <v>3576118</v>
      </c>
      <c r="F370" s="9" t="s">
        <v>898</v>
      </c>
      <c r="G370" s="9" t="s">
        <v>899</v>
      </c>
      <c r="H370" s="9" t="s">
        <v>899</v>
      </c>
      <c r="I370" s="9" t="s">
        <v>899</v>
      </c>
      <c r="J370" s="28">
        <v>4.5875105285384437E-4</v>
      </c>
      <c r="K370" s="9" t="s">
        <v>900</v>
      </c>
      <c r="L370" s="9" t="s">
        <v>900</v>
      </c>
      <c r="M370" s="11">
        <f t="shared" si="5"/>
        <v>866798</v>
      </c>
      <c r="N370" s="9" t="s">
        <v>900</v>
      </c>
    </row>
    <row r="371" spans="1:14" ht="28.8" x14ac:dyDescent="0.3">
      <c r="A371" s="9">
        <v>365</v>
      </c>
      <c r="B371" s="2" t="s">
        <v>382</v>
      </c>
      <c r="C371" s="2" t="s">
        <v>905</v>
      </c>
      <c r="D371" s="15">
        <v>5997337</v>
      </c>
      <c r="E371" s="13">
        <v>5890945</v>
      </c>
      <c r="F371" s="9" t="s">
        <v>898</v>
      </c>
      <c r="G371" s="9" t="s">
        <v>899</v>
      </c>
      <c r="H371" s="9" t="s">
        <v>899</v>
      </c>
      <c r="I371" s="9" t="s">
        <v>899</v>
      </c>
      <c r="J371" s="28">
        <v>7.5570135578694288E-4</v>
      </c>
      <c r="K371" s="9" t="s">
        <v>900</v>
      </c>
      <c r="L371" s="9" t="s">
        <v>900</v>
      </c>
      <c r="M371" s="11">
        <f t="shared" si="5"/>
        <v>106392</v>
      </c>
      <c r="N371" s="9" t="s">
        <v>900</v>
      </c>
    </row>
    <row r="372" spans="1:14" ht="28.8" x14ac:dyDescent="0.3">
      <c r="A372" s="9">
        <v>366</v>
      </c>
      <c r="B372" s="2" t="s">
        <v>383</v>
      </c>
      <c r="C372" s="2" t="s">
        <v>905</v>
      </c>
      <c r="D372" s="15">
        <v>9531281</v>
      </c>
      <c r="E372" s="13">
        <v>8170053.8593150685</v>
      </c>
      <c r="F372" s="9" t="s">
        <v>898</v>
      </c>
      <c r="G372" s="9" t="s">
        <v>899</v>
      </c>
      <c r="H372" s="9" t="s">
        <v>899</v>
      </c>
      <c r="I372" s="9" t="s">
        <v>899</v>
      </c>
      <c r="J372" s="28">
        <v>1.0480696693547032E-3</v>
      </c>
      <c r="K372" s="9" t="s">
        <v>900</v>
      </c>
      <c r="L372" s="9" t="s">
        <v>900</v>
      </c>
      <c r="M372" s="11">
        <f t="shared" si="5"/>
        <v>1361227.1406849315</v>
      </c>
      <c r="N372" s="9" t="s">
        <v>900</v>
      </c>
    </row>
    <row r="373" spans="1:14" ht="28.8" x14ac:dyDescent="0.3">
      <c r="A373" s="9">
        <v>367</v>
      </c>
      <c r="B373" s="2" t="s">
        <v>384</v>
      </c>
      <c r="C373" s="2" t="s">
        <v>905</v>
      </c>
      <c r="D373" s="15">
        <v>11220313.01</v>
      </c>
      <c r="E373" s="13">
        <v>11525632.857534247</v>
      </c>
      <c r="F373" s="9" t="s">
        <v>898</v>
      </c>
      <c r="G373" s="9" t="s">
        <v>899</v>
      </c>
      <c r="H373" s="9" t="s">
        <v>899</v>
      </c>
      <c r="I373" s="9" t="s">
        <v>899</v>
      </c>
      <c r="J373" s="28">
        <v>1.4785295698298265E-3</v>
      </c>
      <c r="K373" s="9" t="s">
        <v>900</v>
      </c>
      <c r="L373" s="9" t="s">
        <v>900</v>
      </c>
      <c r="M373" s="11">
        <f t="shared" si="5"/>
        <v>-305319.84753424674</v>
      </c>
      <c r="N373" s="9" t="s">
        <v>900</v>
      </c>
    </row>
    <row r="374" spans="1:14" ht="28.8" x14ac:dyDescent="0.3">
      <c r="A374" s="9">
        <v>368</v>
      </c>
      <c r="B374" s="2" t="s">
        <v>385</v>
      </c>
      <c r="C374" s="2" t="s">
        <v>905</v>
      </c>
      <c r="D374" s="15">
        <v>6472131</v>
      </c>
      <c r="E374" s="13">
        <v>7626135.4653561646</v>
      </c>
      <c r="F374" s="9" t="s">
        <v>898</v>
      </c>
      <c r="G374" s="9" t="s">
        <v>899</v>
      </c>
      <c r="H374" s="9" t="s">
        <v>899</v>
      </c>
      <c r="I374" s="9" t="s">
        <v>899</v>
      </c>
      <c r="J374" s="28">
        <v>9.7829480848735497E-4</v>
      </c>
      <c r="K374" s="9" t="s">
        <v>900</v>
      </c>
      <c r="L374" s="9" t="s">
        <v>900</v>
      </c>
      <c r="M374" s="11">
        <f t="shared" si="5"/>
        <v>-1154004.4653561646</v>
      </c>
      <c r="N374" s="9" t="s">
        <v>900</v>
      </c>
    </row>
    <row r="375" spans="1:14" ht="28.8" x14ac:dyDescent="0.3">
      <c r="A375" s="9">
        <v>369</v>
      </c>
      <c r="B375" s="2" t="s">
        <v>386</v>
      </c>
      <c r="C375" s="2" t="s">
        <v>905</v>
      </c>
      <c r="D375" s="15">
        <v>9284791</v>
      </c>
      <c r="E375" s="13">
        <v>6357008</v>
      </c>
      <c r="F375" s="9" t="s">
        <v>898</v>
      </c>
      <c r="G375" s="9" t="s">
        <v>899</v>
      </c>
      <c r="H375" s="9" t="s">
        <v>899</v>
      </c>
      <c r="I375" s="9" t="s">
        <v>899</v>
      </c>
      <c r="J375" s="28">
        <v>8.1548878224944248E-4</v>
      </c>
      <c r="K375" s="9" t="s">
        <v>900</v>
      </c>
      <c r="L375" s="9" t="s">
        <v>900</v>
      </c>
      <c r="M375" s="11">
        <f t="shared" si="5"/>
        <v>2927783</v>
      </c>
      <c r="N375" s="9" t="s">
        <v>900</v>
      </c>
    </row>
    <row r="376" spans="1:14" ht="28.8" x14ac:dyDescent="0.3">
      <c r="A376" s="9">
        <v>370</v>
      </c>
      <c r="B376" s="2" t="s">
        <v>387</v>
      </c>
      <c r="C376" s="2" t="s">
        <v>905</v>
      </c>
      <c r="D376" s="15">
        <v>6191666</v>
      </c>
      <c r="E376" s="13">
        <v>7819843</v>
      </c>
      <c r="F376" s="9" t="s">
        <v>898</v>
      </c>
      <c r="G376" s="9" t="s">
        <v>899</v>
      </c>
      <c r="H376" s="9" t="s">
        <v>899</v>
      </c>
      <c r="I376" s="9" t="s">
        <v>899</v>
      </c>
      <c r="J376" s="28">
        <v>1.0031439704735038E-3</v>
      </c>
      <c r="K376" s="9" t="s">
        <v>900</v>
      </c>
      <c r="L376" s="9" t="s">
        <v>900</v>
      </c>
      <c r="M376" s="11">
        <f t="shared" si="5"/>
        <v>-1628177</v>
      </c>
      <c r="N376" s="9" t="s">
        <v>900</v>
      </c>
    </row>
    <row r="377" spans="1:14" ht="28.8" x14ac:dyDescent="0.3">
      <c r="A377" s="9">
        <v>371</v>
      </c>
      <c r="B377" s="2" t="s">
        <v>388</v>
      </c>
      <c r="C377" s="2" t="s">
        <v>905</v>
      </c>
      <c r="D377" s="15">
        <v>1807594.8</v>
      </c>
      <c r="E377" s="13">
        <v>9123332.1703287661</v>
      </c>
      <c r="F377" s="9" t="s">
        <v>898</v>
      </c>
      <c r="G377" s="9" t="s">
        <v>899</v>
      </c>
      <c r="H377" s="9" t="s">
        <v>899</v>
      </c>
      <c r="I377" s="9" t="s">
        <v>899</v>
      </c>
      <c r="J377" s="28">
        <v>1.1703579799865861E-3</v>
      </c>
      <c r="K377" s="9" t="s">
        <v>900</v>
      </c>
      <c r="L377" s="9" t="s">
        <v>900</v>
      </c>
      <c r="M377" s="11">
        <f t="shared" si="5"/>
        <v>-7315737.3703287663</v>
      </c>
      <c r="N377" s="9" t="s">
        <v>900</v>
      </c>
    </row>
    <row r="378" spans="1:14" ht="28.8" x14ac:dyDescent="0.3">
      <c r="A378" s="9">
        <v>372</v>
      </c>
      <c r="B378" s="2" t="s">
        <v>389</v>
      </c>
      <c r="C378" s="2" t="s">
        <v>905</v>
      </c>
      <c r="D378" s="15">
        <v>4184522</v>
      </c>
      <c r="E378" s="13">
        <v>5478384.0955958907</v>
      </c>
      <c r="F378" s="9" t="s">
        <v>898</v>
      </c>
      <c r="G378" s="9" t="s">
        <v>899</v>
      </c>
      <c r="H378" s="9" t="s">
        <v>899</v>
      </c>
      <c r="I378" s="9" t="s">
        <v>899</v>
      </c>
      <c r="J378" s="28">
        <v>7.0277727742551314E-4</v>
      </c>
      <c r="K378" s="9" t="s">
        <v>900</v>
      </c>
      <c r="L378" s="9" t="s">
        <v>900</v>
      </c>
      <c r="M378" s="11">
        <f t="shared" si="5"/>
        <v>-1293862.0955958907</v>
      </c>
      <c r="N378" s="9" t="s">
        <v>900</v>
      </c>
    </row>
    <row r="379" spans="1:14" ht="28.8" x14ac:dyDescent="0.3">
      <c r="A379" s="9">
        <v>373</v>
      </c>
      <c r="B379" s="2" t="s">
        <v>390</v>
      </c>
      <c r="C379" s="2" t="s">
        <v>905</v>
      </c>
      <c r="D379" s="15">
        <v>8035795</v>
      </c>
      <c r="E379" s="13">
        <v>6349027.6177534247</v>
      </c>
      <c r="F379" s="9" t="s">
        <v>898</v>
      </c>
      <c r="G379" s="9" t="s">
        <v>899</v>
      </c>
      <c r="H379" s="9" t="s">
        <v>899</v>
      </c>
      <c r="I379" s="9" t="s">
        <v>899</v>
      </c>
      <c r="J379" s="28">
        <v>8.1446504400652304E-4</v>
      </c>
      <c r="K379" s="9" t="s">
        <v>900</v>
      </c>
      <c r="L379" s="9" t="s">
        <v>900</v>
      </c>
      <c r="M379" s="11">
        <f t="shared" si="5"/>
        <v>1686767.3822465753</v>
      </c>
      <c r="N379" s="9" t="s">
        <v>900</v>
      </c>
    </row>
    <row r="380" spans="1:14" ht="28.8" x14ac:dyDescent="0.3">
      <c r="A380" s="9">
        <v>374</v>
      </c>
      <c r="B380" s="2" t="s">
        <v>391</v>
      </c>
      <c r="C380" s="2" t="s">
        <v>905</v>
      </c>
      <c r="D380" s="15">
        <v>9894954</v>
      </c>
      <c r="E380" s="13">
        <v>9031825.4331506845</v>
      </c>
      <c r="F380" s="9" t="s">
        <v>898</v>
      </c>
      <c r="G380" s="9" t="s">
        <v>899</v>
      </c>
      <c r="H380" s="9" t="s">
        <v>899</v>
      </c>
      <c r="I380" s="9" t="s">
        <v>899</v>
      </c>
      <c r="J380" s="28">
        <v>1.1586193259422665E-3</v>
      </c>
      <c r="K380" s="9" t="s">
        <v>900</v>
      </c>
      <c r="L380" s="9" t="s">
        <v>900</v>
      </c>
      <c r="M380" s="11">
        <f t="shared" si="5"/>
        <v>863128.56684931554</v>
      </c>
      <c r="N380" s="9" t="s">
        <v>900</v>
      </c>
    </row>
    <row r="381" spans="1:14" ht="28.8" x14ac:dyDescent="0.3">
      <c r="A381" s="9">
        <v>375</v>
      </c>
      <c r="B381" s="2" t="s">
        <v>392</v>
      </c>
      <c r="C381" s="2" t="s">
        <v>905</v>
      </c>
      <c r="D381" s="15">
        <v>6811166</v>
      </c>
      <c r="E381" s="13">
        <v>8475704.993150685</v>
      </c>
      <c r="F381" s="9" t="s">
        <v>898</v>
      </c>
      <c r="G381" s="9" t="s">
        <v>899</v>
      </c>
      <c r="H381" s="9" t="s">
        <v>899</v>
      </c>
      <c r="I381" s="9" t="s">
        <v>899</v>
      </c>
      <c r="J381" s="28">
        <v>1.0872791639667547E-3</v>
      </c>
      <c r="K381" s="9" t="s">
        <v>900</v>
      </c>
      <c r="L381" s="9" t="s">
        <v>900</v>
      </c>
      <c r="M381" s="11">
        <f t="shared" si="5"/>
        <v>-1664538.993150685</v>
      </c>
      <c r="N381" s="9" t="s">
        <v>900</v>
      </c>
    </row>
    <row r="382" spans="1:14" ht="28.8" x14ac:dyDescent="0.3">
      <c r="A382" s="9">
        <v>376</v>
      </c>
      <c r="B382" s="2" t="s">
        <v>393</v>
      </c>
      <c r="C382" s="2" t="s">
        <v>905</v>
      </c>
      <c r="D382" s="15">
        <v>86543984</v>
      </c>
      <c r="E382" s="13">
        <v>7196190.5906849317</v>
      </c>
      <c r="F382" s="9" t="s">
        <v>898</v>
      </c>
      <c r="G382" s="9" t="s">
        <v>899</v>
      </c>
      <c r="H382" s="9" t="s">
        <v>899</v>
      </c>
      <c r="I382" s="9" t="s">
        <v>899</v>
      </c>
      <c r="J382" s="28">
        <v>9.2314068216251281E-4</v>
      </c>
      <c r="K382" s="9" t="s">
        <v>900</v>
      </c>
      <c r="L382" s="9" t="s">
        <v>900</v>
      </c>
      <c r="M382" s="11">
        <f t="shared" si="5"/>
        <v>79347793.409315065</v>
      </c>
      <c r="N382" s="9" t="s">
        <v>900</v>
      </c>
    </row>
    <row r="383" spans="1:14" ht="28.8" x14ac:dyDescent="0.3">
      <c r="A383" s="9">
        <v>377</v>
      </c>
      <c r="B383" s="2" t="s">
        <v>394</v>
      </c>
      <c r="C383" s="2" t="s">
        <v>905</v>
      </c>
      <c r="D383" s="15">
        <v>6451200</v>
      </c>
      <c r="E383" s="13">
        <v>7945952</v>
      </c>
      <c r="F383" s="9" t="s">
        <v>898</v>
      </c>
      <c r="G383" s="9" t="s">
        <v>899</v>
      </c>
      <c r="H383" s="9" t="s">
        <v>899</v>
      </c>
      <c r="I383" s="9" t="s">
        <v>899</v>
      </c>
      <c r="J383" s="28">
        <v>1.019321467000281E-3</v>
      </c>
      <c r="K383" s="9" t="s">
        <v>900</v>
      </c>
      <c r="L383" s="9" t="s">
        <v>900</v>
      </c>
      <c r="M383" s="11">
        <f t="shared" si="5"/>
        <v>-1494752</v>
      </c>
      <c r="N383" s="9" t="s">
        <v>900</v>
      </c>
    </row>
    <row r="384" spans="1:14" ht="28.8" x14ac:dyDescent="0.3">
      <c r="A384" s="9">
        <v>378</v>
      </c>
      <c r="B384" s="2" t="s">
        <v>395</v>
      </c>
      <c r="C384" s="2" t="s">
        <v>905</v>
      </c>
      <c r="D384" s="15">
        <v>9856971</v>
      </c>
      <c r="E384" s="13">
        <v>9006721</v>
      </c>
      <c r="F384" s="9" t="s">
        <v>898</v>
      </c>
      <c r="G384" s="9" t="s">
        <v>899</v>
      </c>
      <c r="H384" s="9" t="s">
        <v>899</v>
      </c>
      <c r="I384" s="9" t="s">
        <v>899</v>
      </c>
      <c r="J384" s="28">
        <v>1.155398882674126E-3</v>
      </c>
      <c r="K384" s="9" t="s">
        <v>900</v>
      </c>
      <c r="L384" s="9" t="s">
        <v>900</v>
      </c>
      <c r="M384" s="11">
        <f t="shared" si="5"/>
        <v>850250</v>
      </c>
      <c r="N384" s="9" t="s">
        <v>900</v>
      </c>
    </row>
    <row r="385" spans="1:14" ht="28.8" x14ac:dyDescent="0.3">
      <c r="A385" s="9">
        <v>379</v>
      </c>
      <c r="B385" s="2" t="s">
        <v>396</v>
      </c>
      <c r="C385" s="2" t="s">
        <v>905</v>
      </c>
      <c r="D385" s="15">
        <v>6582667</v>
      </c>
      <c r="E385" s="13">
        <v>8071844</v>
      </c>
      <c r="F385" s="9" t="s">
        <v>898</v>
      </c>
      <c r="G385" s="9" t="s">
        <v>899</v>
      </c>
      <c r="H385" s="9" t="s">
        <v>899</v>
      </c>
      <c r="I385" s="9" t="s">
        <v>899</v>
      </c>
      <c r="J385" s="28">
        <v>1.0354711263643949E-3</v>
      </c>
      <c r="K385" s="9" t="s">
        <v>900</v>
      </c>
      <c r="L385" s="9" t="s">
        <v>900</v>
      </c>
      <c r="M385" s="11">
        <f t="shared" si="5"/>
        <v>-1489177</v>
      </c>
      <c r="N385" s="9" t="s">
        <v>900</v>
      </c>
    </row>
    <row r="386" spans="1:14" ht="28.8" x14ac:dyDescent="0.3">
      <c r="A386" s="9">
        <v>380</v>
      </c>
      <c r="B386" s="2" t="s">
        <v>397</v>
      </c>
      <c r="C386" s="2" t="s">
        <v>905</v>
      </c>
      <c r="D386" s="15">
        <v>3963278</v>
      </c>
      <c r="E386" s="13">
        <v>5629321</v>
      </c>
      <c r="F386" s="9" t="s">
        <v>898</v>
      </c>
      <c r="G386" s="9" t="s">
        <v>899</v>
      </c>
      <c r="H386" s="9" t="s">
        <v>899</v>
      </c>
      <c r="I386" s="9" t="s">
        <v>899</v>
      </c>
      <c r="J386" s="28">
        <v>7.221397435996955E-4</v>
      </c>
      <c r="K386" s="9" t="s">
        <v>900</v>
      </c>
      <c r="L386" s="9" t="s">
        <v>900</v>
      </c>
      <c r="M386" s="11">
        <f t="shared" si="5"/>
        <v>-1666043</v>
      </c>
      <c r="N386" s="9" t="s">
        <v>900</v>
      </c>
    </row>
    <row r="387" spans="1:14" ht="28.8" x14ac:dyDescent="0.3">
      <c r="A387" s="9">
        <v>381</v>
      </c>
      <c r="B387" s="2" t="s">
        <v>398</v>
      </c>
      <c r="C387" s="2" t="s">
        <v>905</v>
      </c>
      <c r="D387" s="15">
        <v>6060281</v>
      </c>
      <c r="E387" s="13">
        <v>7288216</v>
      </c>
      <c r="F387" s="9" t="s">
        <v>898</v>
      </c>
      <c r="G387" s="9" t="s">
        <v>899</v>
      </c>
      <c r="H387" s="9" t="s">
        <v>899</v>
      </c>
      <c r="I387" s="9" t="s">
        <v>899</v>
      </c>
      <c r="J387" s="28">
        <v>9.3494587243100891E-4</v>
      </c>
      <c r="K387" s="9" t="s">
        <v>900</v>
      </c>
      <c r="L387" s="9" t="s">
        <v>900</v>
      </c>
      <c r="M387" s="11">
        <f t="shared" si="5"/>
        <v>-1227935</v>
      </c>
      <c r="N387" s="9" t="s">
        <v>900</v>
      </c>
    </row>
    <row r="388" spans="1:14" ht="28.8" x14ac:dyDescent="0.3">
      <c r="A388" s="9">
        <v>382</v>
      </c>
      <c r="B388" s="2" t="s">
        <v>399</v>
      </c>
      <c r="C388" s="2" t="s">
        <v>905</v>
      </c>
      <c r="D388" s="15">
        <v>10240545</v>
      </c>
      <c r="E388" s="13">
        <v>9623198</v>
      </c>
      <c r="F388" s="9" t="s">
        <v>898</v>
      </c>
      <c r="G388" s="9" t="s">
        <v>899</v>
      </c>
      <c r="H388" s="9" t="s">
        <v>899</v>
      </c>
      <c r="I388" s="9" t="s">
        <v>899</v>
      </c>
      <c r="J388" s="28">
        <v>1.2344816961635521E-3</v>
      </c>
      <c r="K388" s="9" t="s">
        <v>900</v>
      </c>
      <c r="L388" s="9" t="s">
        <v>900</v>
      </c>
      <c r="M388" s="11">
        <f t="shared" si="5"/>
        <v>617347</v>
      </c>
      <c r="N388" s="9" t="s">
        <v>900</v>
      </c>
    </row>
    <row r="389" spans="1:14" ht="28.8" x14ac:dyDescent="0.3">
      <c r="A389" s="9">
        <v>383</v>
      </c>
      <c r="B389" s="2" t="s">
        <v>400</v>
      </c>
      <c r="C389" s="2" t="s">
        <v>905</v>
      </c>
      <c r="D389" s="15">
        <v>9418521</v>
      </c>
      <c r="E389" s="13">
        <v>8505238.8291780818</v>
      </c>
      <c r="F389" s="9" t="s">
        <v>898</v>
      </c>
      <c r="G389" s="9" t="s">
        <v>899</v>
      </c>
      <c r="H389" s="9" t="s">
        <v>899</v>
      </c>
      <c r="I389" s="9" t="s">
        <v>899</v>
      </c>
      <c r="J389" s="28">
        <v>1.0910678192550818E-3</v>
      </c>
      <c r="K389" s="9" t="s">
        <v>900</v>
      </c>
      <c r="L389" s="9" t="s">
        <v>900</v>
      </c>
      <c r="M389" s="11">
        <f t="shared" si="5"/>
        <v>913282.17082191817</v>
      </c>
      <c r="N389" s="9" t="s">
        <v>900</v>
      </c>
    </row>
    <row r="390" spans="1:14" ht="28.8" x14ac:dyDescent="0.3">
      <c r="A390" s="9">
        <v>384</v>
      </c>
      <c r="B390" s="5" t="s">
        <v>401</v>
      </c>
      <c r="C390" s="2" t="s">
        <v>905</v>
      </c>
      <c r="D390" s="15">
        <v>9202592</v>
      </c>
      <c r="E390" s="13">
        <v>11930239.377260273</v>
      </c>
      <c r="F390" s="9" t="s">
        <v>898</v>
      </c>
      <c r="G390" s="9" t="s">
        <v>899</v>
      </c>
      <c r="H390" s="9" t="s">
        <v>899</v>
      </c>
      <c r="I390" s="9" t="s">
        <v>899</v>
      </c>
      <c r="J390" s="28">
        <v>1.5304332449646637E-3</v>
      </c>
      <c r="K390" s="9" t="s">
        <v>900</v>
      </c>
      <c r="L390" s="9" t="s">
        <v>900</v>
      </c>
      <c r="M390" s="11">
        <f t="shared" si="5"/>
        <v>-2727647.3772602733</v>
      </c>
      <c r="N390" s="9" t="s">
        <v>900</v>
      </c>
    </row>
    <row r="391" spans="1:14" ht="28.8" x14ac:dyDescent="0.3">
      <c r="A391" s="9">
        <v>385</v>
      </c>
      <c r="B391" s="2" t="s">
        <v>402</v>
      </c>
      <c r="C391" s="2" t="s">
        <v>905</v>
      </c>
      <c r="D391" s="15">
        <v>8929783</v>
      </c>
      <c r="E391" s="13">
        <v>9236396.1379726026</v>
      </c>
      <c r="F391" s="9" t="s">
        <v>898</v>
      </c>
      <c r="G391" s="9" t="s">
        <v>899</v>
      </c>
      <c r="H391" s="9" t="s">
        <v>899</v>
      </c>
      <c r="I391" s="9" t="s">
        <v>899</v>
      </c>
      <c r="J391" s="28">
        <v>1.1848620355564647E-3</v>
      </c>
      <c r="K391" s="9" t="s">
        <v>900</v>
      </c>
      <c r="L391" s="9" t="s">
        <v>900</v>
      </c>
      <c r="M391" s="11">
        <f t="shared" si="5"/>
        <v>-306613.13797260262</v>
      </c>
      <c r="N391" s="9" t="s">
        <v>900</v>
      </c>
    </row>
    <row r="392" spans="1:14" ht="28.8" x14ac:dyDescent="0.3">
      <c r="A392" s="9">
        <v>386</v>
      </c>
      <c r="B392" s="2" t="s">
        <v>403</v>
      </c>
      <c r="C392" s="2" t="s">
        <v>905</v>
      </c>
      <c r="D392" s="15">
        <v>11372694</v>
      </c>
      <c r="E392" s="13">
        <v>11377694</v>
      </c>
      <c r="F392" s="9" t="s">
        <v>898</v>
      </c>
      <c r="G392" s="9" t="s">
        <v>899</v>
      </c>
      <c r="H392" s="9" t="s">
        <v>899</v>
      </c>
      <c r="I392" s="9" t="s">
        <v>899</v>
      </c>
      <c r="J392" s="28">
        <v>1.4595516986712599E-3</v>
      </c>
      <c r="K392" s="9" t="s">
        <v>900</v>
      </c>
      <c r="L392" s="9" t="s">
        <v>900</v>
      </c>
      <c r="M392" s="11">
        <f t="shared" ref="M392:M455" si="6">D392-E392</f>
        <v>-5000</v>
      </c>
      <c r="N392" s="9" t="s">
        <v>900</v>
      </c>
    </row>
    <row r="393" spans="1:14" ht="28.8" x14ac:dyDescent="0.3">
      <c r="A393" s="9">
        <v>387</v>
      </c>
      <c r="B393" s="4" t="s">
        <v>404</v>
      </c>
      <c r="C393" s="2" t="s">
        <v>905</v>
      </c>
      <c r="D393" s="19">
        <v>13534882</v>
      </c>
      <c r="E393" s="14">
        <v>12209205.742465753</v>
      </c>
      <c r="F393" s="9" t="s">
        <v>898</v>
      </c>
      <c r="G393" s="9" t="s">
        <v>899</v>
      </c>
      <c r="H393" s="9" t="s">
        <v>899</v>
      </c>
      <c r="I393" s="9" t="s">
        <v>899</v>
      </c>
      <c r="J393" s="28">
        <v>1.5662195679408139E-3</v>
      </c>
      <c r="K393" s="9" t="s">
        <v>900</v>
      </c>
      <c r="L393" s="9" t="s">
        <v>900</v>
      </c>
      <c r="M393" s="11">
        <f t="shared" si="6"/>
        <v>1325676.2575342469</v>
      </c>
      <c r="N393" s="9" t="s">
        <v>900</v>
      </c>
    </row>
    <row r="394" spans="1:14" ht="28.8" x14ac:dyDescent="0.3">
      <c r="A394" s="9">
        <v>388</v>
      </c>
      <c r="B394" s="2" t="s">
        <v>405</v>
      </c>
      <c r="C394" s="2" t="s">
        <v>905</v>
      </c>
      <c r="D394" s="15">
        <v>11895756</v>
      </c>
      <c r="E394" s="13">
        <v>11545820.804668494</v>
      </c>
      <c r="F394" s="9" t="s">
        <v>898</v>
      </c>
      <c r="G394" s="9" t="s">
        <v>899</v>
      </c>
      <c r="H394" s="9" t="s">
        <v>899</v>
      </c>
      <c r="I394" s="9" t="s">
        <v>899</v>
      </c>
      <c r="J394" s="28">
        <v>1.4811193171487887E-3</v>
      </c>
      <c r="K394" s="9" t="s">
        <v>900</v>
      </c>
      <c r="L394" s="9" t="s">
        <v>900</v>
      </c>
      <c r="M394" s="11">
        <f t="shared" si="6"/>
        <v>349935.19533150643</v>
      </c>
      <c r="N394" s="9" t="s">
        <v>900</v>
      </c>
    </row>
    <row r="395" spans="1:14" ht="28.8" x14ac:dyDescent="0.3">
      <c r="A395" s="9">
        <v>389</v>
      </c>
      <c r="B395" s="2" t="s">
        <v>406</v>
      </c>
      <c r="C395" s="2" t="s">
        <v>905</v>
      </c>
      <c r="D395" s="15">
        <v>13489121</v>
      </c>
      <c r="E395" s="13">
        <v>11871578.621369863</v>
      </c>
      <c r="F395" s="9" t="s">
        <v>898</v>
      </c>
      <c r="G395" s="9" t="s">
        <v>899</v>
      </c>
      <c r="H395" s="9" t="s">
        <v>899</v>
      </c>
      <c r="I395" s="9" t="s">
        <v>899</v>
      </c>
      <c r="J395" s="28">
        <v>1.5229081343486473E-3</v>
      </c>
      <c r="K395" s="9" t="s">
        <v>900</v>
      </c>
      <c r="L395" s="9" t="s">
        <v>900</v>
      </c>
      <c r="M395" s="11">
        <f t="shared" si="6"/>
        <v>1617542.3786301371</v>
      </c>
      <c r="N395" s="9" t="s">
        <v>900</v>
      </c>
    </row>
    <row r="396" spans="1:14" ht="28.8" x14ac:dyDescent="0.3">
      <c r="A396" s="9">
        <v>390</v>
      </c>
      <c r="B396" s="2" t="s">
        <v>407</v>
      </c>
      <c r="C396" s="2" t="s">
        <v>905</v>
      </c>
      <c r="D396" s="15">
        <v>14143632</v>
      </c>
      <c r="E396" s="13">
        <v>12548451.705479452</v>
      </c>
      <c r="F396" s="9" t="s">
        <v>898</v>
      </c>
      <c r="G396" s="9" t="s">
        <v>899</v>
      </c>
      <c r="H396" s="9" t="s">
        <v>899</v>
      </c>
      <c r="I396" s="9" t="s">
        <v>899</v>
      </c>
      <c r="J396" s="28">
        <v>1.6097386695781064E-3</v>
      </c>
      <c r="K396" s="9" t="s">
        <v>900</v>
      </c>
      <c r="L396" s="9" t="s">
        <v>900</v>
      </c>
      <c r="M396" s="11">
        <f t="shared" si="6"/>
        <v>1595180.2945205476</v>
      </c>
      <c r="N396" s="9" t="s">
        <v>900</v>
      </c>
    </row>
    <row r="397" spans="1:14" ht="28.8" x14ac:dyDescent="0.3">
      <c r="A397" s="9">
        <v>391</v>
      </c>
      <c r="B397" s="2" t="s">
        <v>408</v>
      </c>
      <c r="C397" s="2" t="s">
        <v>905</v>
      </c>
      <c r="D397" s="15">
        <v>10030194</v>
      </c>
      <c r="E397" s="13">
        <v>12191498</v>
      </c>
      <c r="F397" s="9" t="s">
        <v>898</v>
      </c>
      <c r="G397" s="9" t="s">
        <v>899</v>
      </c>
      <c r="H397" s="9" t="s">
        <v>899</v>
      </c>
      <c r="I397" s="9" t="s">
        <v>899</v>
      </c>
      <c r="J397" s="28">
        <v>1.5639479858789724E-3</v>
      </c>
      <c r="K397" s="9" t="s">
        <v>900</v>
      </c>
      <c r="L397" s="9" t="s">
        <v>900</v>
      </c>
      <c r="M397" s="11">
        <f t="shared" si="6"/>
        <v>-2161304</v>
      </c>
      <c r="N397" s="9" t="s">
        <v>900</v>
      </c>
    </row>
    <row r="398" spans="1:14" ht="43.2" x14ac:dyDescent="0.3">
      <c r="A398" s="9">
        <v>392</v>
      </c>
      <c r="B398" s="2" t="s">
        <v>409</v>
      </c>
      <c r="C398" s="2" t="s">
        <v>905</v>
      </c>
      <c r="D398" s="15">
        <v>9868321</v>
      </c>
      <c r="E398" s="13">
        <v>11147514.164712328</v>
      </c>
      <c r="F398" s="9" t="s">
        <v>898</v>
      </c>
      <c r="G398" s="9" t="s">
        <v>899</v>
      </c>
      <c r="H398" s="9" t="s">
        <v>899</v>
      </c>
      <c r="I398" s="9" t="s">
        <v>899</v>
      </c>
      <c r="J398" s="28">
        <v>1.4300238022808319E-3</v>
      </c>
      <c r="K398" s="9" t="s">
        <v>900</v>
      </c>
      <c r="L398" s="9" t="s">
        <v>900</v>
      </c>
      <c r="M398" s="11">
        <f t="shared" si="6"/>
        <v>-1279193.1647123285</v>
      </c>
      <c r="N398" s="9" t="s">
        <v>900</v>
      </c>
    </row>
    <row r="399" spans="1:14" ht="28.8" x14ac:dyDescent="0.3">
      <c r="A399" s="9">
        <v>393</v>
      </c>
      <c r="B399" s="2" t="s">
        <v>410</v>
      </c>
      <c r="C399" s="2" t="s">
        <v>905</v>
      </c>
      <c r="D399" s="15">
        <v>5415115</v>
      </c>
      <c r="E399" s="13">
        <v>4340271</v>
      </c>
      <c r="F399" s="9" t="s">
        <v>898</v>
      </c>
      <c r="G399" s="9" t="s">
        <v>899</v>
      </c>
      <c r="H399" s="9" t="s">
        <v>899</v>
      </c>
      <c r="I399" s="9" t="s">
        <v>899</v>
      </c>
      <c r="J399" s="28">
        <v>5.567780176495877E-4</v>
      </c>
      <c r="K399" s="9" t="s">
        <v>900</v>
      </c>
      <c r="L399" s="9" t="s">
        <v>900</v>
      </c>
      <c r="M399" s="11">
        <f t="shared" si="6"/>
        <v>1074844</v>
      </c>
      <c r="N399" s="9" t="s">
        <v>900</v>
      </c>
    </row>
    <row r="400" spans="1:14" ht="28.8" x14ac:dyDescent="0.3">
      <c r="A400" s="9">
        <v>394</v>
      </c>
      <c r="B400" s="2" t="s">
        <v>411</v>
      </c>
      <c r="C400" s="2" t="s">
        <v>905</v>
      </c>
      <c r="D400" s="15">
        <v>11387595</v>
      </c>
      <c r="E400" s="13">
        <v>10111663</v>
      </c>
      <c r="F400" s="9" t="s">
        <v>898</v>
      </c>
      <c r="G400" s="9" t="s">
        <v>899</v>
      </c>
      <c r="H400" s="9" t="s">
        <v>899</v>
      </c>
      <c r="I400" s="9" t="s">
        <v>899</v>
      </c>
      <c r="J400" s="28">
        <v>1.2971428927550106E-3</v>
      </c>
      <c r="K400" s="9" t="s">
        <v>900</v>
      </c>
      <c r="L400" s="9" t="s">
        <v>900</v>
      </c>
      <c r="M400" s="11">
        <f t="shared" si="6"/>
        <v>1275932</v>
      </c>
      <c r="N400" s="9" t="s">
        <v>900</v>
      </c>
    </row>
    <row r="401" spans="1:14" ht="28.8" x14ac:dyDescent="0.3">
      <c r="A401" s="9">
        <v>395</v>
      </c>
      <c r="B401" s="2" t="s">
        <v>412</v>
      </c>
      <c r="C401" s="2" t="s">
        <v>905</v>
      </c>
      <c r="D401" s="15">
        <v>6382442</v>
      </c>
      <c r="E401" s="13">
        <v>11237283.033</v>
      </c>
      <c r="F401" s="9" t="s">
        <v>898</v>
      </c>
      <c r="G401" s="9" t="s">
        <v>899</v>
      </c>
      <c r="H401" s="9" t="s">
        <v>899</v>
      </c>
      <c r="I401" s="9" t="s">
        <v>899</v>
      </c>
      <c r="J401" s="28">
        <v>1.4415395192791155E-3</v>
      </c>
      <c r="K401" s="9" t="s">
        <v>900</v>
      </c>
      <c r="L401" s="9" t="s">
        <v>900</v>
      </c>
      <c r="M401" s="11">
        <f t="shared" si="6"/>
        <v>-4854841.0329999998</v>
      </c>
      <c r="N401" s="9" t="s">
        <v>900</v>
      </c>
    </row>
    <row r="402" spans="1:14" ht="28.8" x14ac:dyDescent="0.3">
      <c r="A402" s="9">
        <v>396</v>
      </c>
      <c r="B402" s="2" t="s">
        <v>413</v>
      </c>
      <c r="C402" s="2" t="s">
        <v>905</v>
      </c>
      <c r="D402" s="15">
        <v>9195749</v>
      </c>
      <c r="E402" s="13">
        <v>12301870.741</v>
      </c>
      <c r="F402" s="9" t="s">
        <v>898</v>
      </c>
      <c r="G402" s="9" t="s">
        <v>899</v>
      </c>
      <c r="H402" s="9" t="s">
        <v>899</v>
      </c>
      <c r="I402" s="9" t="s">
        <v>899</v>
      </c>
      <c r="J402" s="28">
        <v>1.5781068059011623E-3</v>
      </c>
      <c r="K402" s="9" t="s">
        <v>900</v>
      </c>
      <c r="L402" s="9" t="s">
        <v>900</v>
      </c>
      <c r="M402" s="11">
        <f t="shared" si="6"/>
        <v>-3106121.7410000004</v>
      </c>
      <c r="N402" s="9" t="s">
        <v>900</v>
      </c>
    </row>
    <row r="403" spans="1:14" ht="28.8" x14ac:dyDescent="0.3">
      <c r="A403" s="9">
        <v>397</v>
      </c>
      <c r="B403" s="2" t="s">
        <v>414</v>
      </c>
      <c r="C403" s="2" t="s">
        <v>905</v>
      </c>
      <c r="D403" s="15">
        <v>9589551.4000000004</v>
      </c>
      <c r="E403" s="13">
        <v>12445656.601726027</v>
      </c>
      <c r="F403" s="9" t="s">
        <v>898</v>
      </c>
      <c r="G403" s="9" t="s">
        <v>899</v>
      </c>
      <c r="H403" s="9" t="s">
        <v>899</v>
      </c>
      <c r="I403" s="9" t="s">
        <v>899</v>
      </c>
      <c r="J403" s="28">
        <v>1.5965519229229053E-3</v>
      </c>
      <c r="K403" s="9" t="s">
        <v>900</v>
      </c>
      <c r="L403" s="9" t="s">
        <v>900</v>
      </c>
      <c r="M403" s="11">
        <f t="shared" si="6"/>
        <v>-2856105.2017260268</v>
      </c>
      <c r="N403" s="9" t="s">
        <v>900</v>
      </c>
    </row>
    <row r="404" spans="1:14" ht="28.8" x14ac:dyDescent="0.3">
      <c r="A404" s="9">
        <v>398</v>
      </c>
      <c r="B404" s="4" t="s">
        <v>401</v>
      </c>
      <c r="C404" s="2" t="s">
        <v>905</v>
      </c>
      <c r="D404" s="19">
        <v>9150025</v>
      </c>
      <c r="E404" s="14">
        <v>11883733.883698631</v>
      </c>
      <c r="F404" s="9" t="s">
        <v>898</v>
      </c>
      <c r="G404" s="9" t="s">
        <v>899</v>
      </c>
      <c r="H404" s="9" t="s">
        <v>899</v>
      </c>
      <c r="I404" s="9" t="s">
        <v>899</v>
      </c>
      <c r="J404" s="28">
        <v>1.5244674339553821E-3</v>
      </c>
      <c r="K404" s="9" t="s">
        <v>900</v>
      </c>
      <c r="L404" s="9" t="s">
        <v>900</v>
      </c>
      <c r="M404" s="11">
        <f t="shared" si="6"/>
        <v>-2733708.8836986311</v>
      </c>
      <c r="N404" s="9" t="s">
        <v>900</v>
      </c>
    </row>
    <row r="405" spans="1:14" ht="28.8" x14ac:dyDescent="0.3">
      <c r="A405" s="9">
        <v>399</v>
      </c>
      <c r="B405" s="2" t="s">
        <v>415</v>
      </c>
      <c r="C405" s="2" t="s">
        <v>905</v>
      </c>
      <c r="D405" s="15">
        <v>9717050</v>
      </c>
      <c r="E405" s="13">
        <v>11489263.331753425</v>
      </c>
      <c r="F405" s="9" t="s">
        <v>898</v>
      </c>
      <c r="G405" s="9" t="s">
        <v>899</v>
      </c>
      <c r="H405" s="9" t="s">
        <v>899</v>
      </c>
      <c r="I405" s="9" t="s">
        <v>899</v>
      </c>
      <c r="J405" s="28">
        <v>1.4738640195756827E-3</v>
      </c>
      <c r="K405" s="9" t="s">
        <v>900</v>
      </c>
      <c r="L405" s="9" t="s">
        <v>900</v>
      </c>
      <c r="M405" s="11">
        <f t="shared" si="6"/>
        <v>-1772213.3317534253</v>
      </c>
      <c r="N405" s="9" t="s">
        <v>900</v>
      </c>
    </row>
    <row r="406" spans="1:14" ht="28.8" x14ac:dyDescent="0.3">
      <c r="A406" s="9">
        <v>400</v>
      </c>
      <c r="B406" s="2" t="s">
        <v>416</v>
      </c>
      <c r="C406" s="2" t="s">
        <v>905</v>
      </c>
      <c r="D406" s="15">
        <v>13283215</v>
      </c>
      <c r="E406" s="13">
        <v>12031457.525205478</v>
      </c>
      <c r="F406" s="9" t="s">
        <v>898</v>
      </c>
      <c r="G406" s="9" t="s">
        <v>899</v>
      </c>
      <c r="H406" s="9" t="s">
        <v>899</v>
      </c>
      <c r="I406" s="9" t="s">
        <v>899</v>
      </c>
      <c r="J406" s="28">
        <v>1.5434176968026007E-3</v>
      </c>
      <c r="K406" s="9" t="s">
        <v>900</v>
      </c>
      <c r="L406" s="9" t="s">
        <v>900</v>
      </c>
      <c r="M406" s="11">
        <f t="shared" si="6"/>
        <v>1251757.4747945219</v>
      </c>
      <c r="N406" s="9" t="s">
        <v>900</v>
      </c>
    </row>
    <row r="407" spans="1:14" ht="28.8" x14ac:dyDescent="0.3">
      <c r="A407" s="9">
        <v>401</v>
      </c>
      <c r="B407" s="2" t="s">
        <v>417</v>
      </c>
      <c r="C407" s="2" t="s">
        <v>905</v>
      </c>
      <c r="D407" s="15">
        <v>8764681</v>
      </c>
      <c r="E407" s="13">
        <v>12790753</v>
      </c>
      <c r="F407" s="9" t="s">
        <v>898</v>
      </c>
      <c r="G407" s="9" t="s">
        <v>899</v>
      </c>
      <c r="H407" s="9" t="s">
        <v>899</v>
      </c>
      <c r="I407" s="9" t="s">
        <v>899</v>
      </c>
      <c r="J407" s="28">
        <v>1.6408215292514031E-3</v>
      </c>
      <c r="K407" s="9" t="s">
        <v>900</v>
      </c>
      <c r="L407" s="9" t="s">
        <v>900</v>
      </c>
      <c r="M407" s="11">
        <f t="shared" si="6"/>
        <v>-4026072</v>
      </c>
      <c r="N407" s="9" t="s">
        <v>900</v>
      </c>
    </row>
    <row r="408" spans="1:14" ht="28.8" x14ac:dyDescent="0.3">
      <c r="A408" s="9">
        <v>402</v>
      </c>
      <c r="B408" s="2" t="s">
        <v>418</v>
      </c>
      <c r="C408" s="2" t="s">
        <v>905</v>
      </c>
      <c r="D408" s="15">
        <v>4637176</v>
      </c>
      <c r="E408" s="13">
        <v>5972767</v>
      </c>
      <c r="F408" s="9" t="s">
        <v>898</v>
      </c>
      <c r="G408" s="9" t="s">
        <v>899</v>
      </c>
      <c r="H408" s="9" t="s">
        <v>899</v>
      </c>
      <c r="I408" s="9" t="s">
        <v>899</v>
      </c>
      <c r="J408" s="28">
        <v>7.661976337751433E-4</v>
      </c>
      <c r="K408" s="9" t="s">
        <v>900</v>
      </c>
      <c r="L408" s="9" t="s">
        <v>900</v>
      </c>
      <c r="M408" s="11">
        <f t="shared" si="6"/>
        <v>-1335591</v>
      </c>
      <c r="N408" s="9" t="s">
        <v>900</v>
      </c>
    </row>
    <row r="409" spans="1:14" ht="28.8" x14ac:dyDescent="0.3">
      <c r="A409" s="9">
        <v>403</v>
      </c>
      <c r="B409" s="2" t="s">
        <v>419</v>
      </c>
      <c r="C409" s="2" t="s">
        <v>905</v>
      </c>
      <c r="D409" s="15">
        <v>6263612</v>
      </c>
      <c r="E409" s="13">
        <v>7948506</v>
      </c>
      <c r="F409" s="9" t="s">
        <v>898</v>
      </c>
      <c r="G409" s="9" t="s">
        <v>899</v>
      </c>
      <c r="H409" s="9" t="s">
        <v>899</v>
      </c>
      <c r="I409" s="9" t="s">
        <v>899</v>
      </c>
      <c r="J409" s="28">
        <v>1.0196490988594615E-3</v>
      </c>
      <c r="K409" s="9" t="s">
        <v>900</v>
      </c>
      <c r="L409" s="9" t="s">
        <v>900</v>
      </c>
      <c r="M409" s="11">
        <f t="shared" si="6"/>
        <v>-1684894</v>
      </c>
      <c r="N409" s="9" t="s">
        <v>900</v>
      </c>
    </row>
    <row r="410" spans="1:14" ht="28.8" x14ac:dyDescent="0.3">
      <c r="A410" s="9">
        <v>404</v>
      </c>
      <c r="B410" s="2" t="s">
        <v>420</v>
      </c>
      <c r="C410" s="2" t="s">
        <v>905</v>
      </c>
      <c r="D410" s="15">
        <v>4365367</v>
      </c>
      <c r="E410" s="13">
        <v>5039146</v>
      </c>
      <c r="F410" s="9" t="s">
        <v>898</v>
      </c>
      <c r="G410" s="9" t="s">
        <v>899</v>
      </c>
      <c r="H410" s="9" t="s">
        <v>899</v>
      </c>
      <c r="I410" s="9" t="s">
        <v>899</v>
      </c>
      <c r="J410" s="28">
        <v>6.4643099947603473E-4</v>
      </c>
      <c r="K410" s="9" t="s">
        <v>900</v>
      </c>
      <c r="L410" s="9" t="s">
        <v>900</v>
      </c>
      <c r="M410" s="11">
        <f t="shared" si="6"/>
        <v>-673779</v>
      </c>
      <c r="N410" s="9" t="s">
        <v>900</v>
      </c>
    </row>
    <row r="411" spans="1:14" ht="28.8" x14ac:dyDescent="0.3">
      <c r="A411" s="9">
        <v>405</v>
      </c>
      <c r="B411" s="2" t="s">
        <v>421</v>
      </c>
      <c r="C411" s="2" t="s">
        <v>905</v>
      </c>
      <c r="D411" s="15">
        <v>6746490</v>
      </c>
      <c r="E411" s="13">
        <v>7346275</v>
      </c>
      <c r="F411" s="9" t="s">
        <v>898</v>
      </c>
      <c r="G411" s="9" t="s">
        <v>899</v>
      </c>
      <c r="H411" s="9" t="s">
        <v>899</v>
      </c>
      <c r="I411" s="9" t="s">
        <v>899</v>
      </c>
      <c r="J411" s="28">
        <v>9.4239378868479046E-4</v>
      </c>
      <c r="K411" s="9" t="s">
        <v>900</v>
      </c>
      <c r="L411" s="9" t="s">
        <v>900</v>
      </c>
      <c r="M411" s="11">
        <f t="shared" si="6"/>
        <v>-599785</v>
      </c>
      <c r="N411" s="9" t="s">
        <v>900</v>
      </c>
    </row>
    <row r="412" spans="1:14" ht="43.2" x14ac:dyDescent="0.3">
      <c r="A412" s="9">
        <v>406</v>
      </c>
      <c r="B412" s="2" t="s">
        <v>422</v>
      </c>
      <c r="C412" s="2" t="s">
        <v>905</v>
      </c>
      <c r="D412" s="15">
        <v>4062135</v>
      </c>
      <c r="E412" s="13">
        <v>4616283</v>
      </c>
      <c r="F412" s="9" t="s">
        <v>898</v>
      </c>
      <c r="G412" s="9" t="s">
        <v>899</v>
      </c>
      <c r="H412" s="9" t="s">
        <v>899</v>
      </c>
      <c r="I412" s="9" t="s">
        <v>899</v>
      </c>
      <c r="J412" s="28">
        <v>5.9218534917508409E-4</v>
      </c>
      <c r="K412" s="9" t="s">
        <v>900</v>
      </c>
      <c r="L412" s="9" t="s">
        <v>900</v>
      </c>
      <c r="M412" s="11">
        <f t="shared" si="6"/>
        <v>-554148</v>
      </c>
      <c r="N412" s="9" t="s">
        <v>900</v>
      </c>
    </row>
    <row r="413" spans="1:14" ht="28.8" x14ac:dyDescent="0.3">
      <c r="A413" s="9">
        <v>407</v>
      </c>
      <c r="B413" s="2" t="s">
        <v>423</v>
      </c>
      <c r="C413" s="2" t="s">
        <v>905</v>
      </c>
      <c r="D413" s="15">
        <v>11561892</v>
      </c>
      <c r="E413" s="13">
        <v>8808922</v>
      </c>
      <c r="F413" s="9" t="s">
        <v>898</v>
      </c>
      <c r="G413" s="9" t="s">
        <v>899</v>
      </c>
      <c r="H413" s="9" t="s">
        <v>899</v>
      </c>
      <c r="I413" s="9" t="s">
        <v>899</v>
      </c>
      <c r="J413" s="28">
        <v>1.1300248599200007E-3</v>
      </c>
      <c r="K413" s="9" t="s">
        <v>900</v>
      </c>
      <c r="L413" s="9" t="s">
        <v>900</v>
      </c>
      <c r="M413" s="11">
        <f t="shared" si="6"/>
        <v>2752970</v>
      </c>
      <c r="N413" s="9" t="s">
        <v>900</v>
      </c>
    </row>
    <row r="414" spans="1:14" ht="28.8" x14ac:dyDescent="0.3">
      <c r="A414" s="9">
        <v>408</v>
      </c>
      <c r="B414" s="2" t="s">
        <v>424</v>
      </c>
      <c r="C414" s="2" t="s">
        <v>905</v>
      </c>
      <c r="D414" s="15">
        <v>4246227</v>
      </c>
      <c r="E414" s="13">
        <v>5614281</v>
      </c>
      <c r="F414" s="9" t="s">
        <v>898</v>
      </c>
      <c r="G414" s="9" t="s">
        <v>899</v>
      </c>
      <c r="H414" s="9" t="s">
        <v>899</v>
      </c>
      <c r="I414" s="9" t="s">
        <v>899</v>
      </c>
      <c r="J414" s="28">
        <v>7.2021038449160077E-4</v>
      </c>
      <c r="K414" s="9" t="s">
        <v>900</v>
      </c>
      <c r="L414" s="9" t="s">
        <v>900</v>
      </c>
      <c r="M414" s="11">
        <f t="shared" si="6"/>
        <v>-1368054</v>
      </c>
      <c r="N414" s="9" t="s">
        <v>900</v>
      </c>
    </row>
    <row r="415" spans="1:14" ht="28.8" x14ac:dyDescent="0.3">
      <c r="A415" s="9">
        <v>409</v>
      </c>
      <c r="B415" s="2" t="s">
        <v>425</v>
      </c>
      <c r="C415" s="2" t="s">
        <v>905</v>
      </c>
      <c r="D415" s="15">
        <v>4871788</v>
      </c>
      <c r="E415" s="13">
        <v>6846134</v>
      </c>
      <c r="F415" s="9" t="s">
        <v>898</v>
      </c>
      <c r="G415" s="9" t="s">
        <v>899</v>
      </c>
      <c r="H415" s="9" t="s">
        <v>899</v>
      </c>
      <c r="I415" s="9" t="s">
        <v>899</v>
      </c>
      <c r="J415" s="28">
        <v>8.7823477314744687E-4</v>
      </c>
      <c r="K415" s="9" t="s">
        <v>900</v>
      </c>
      <c r="L415" s="9" t="s">
        <v>900</v>
      </c>
      <c r="M415" s="11">
        <f t="shared" si="6"/>
        <v>-1974346</v>
      </c>
      <c r="N415" s="9" t="s">
        <v>900</v>
      </c>
    </row>
    <row r="416" spans="1:14" ht="28.8" x14ac:dyDescent="0.3">
      <c r="A416" s="9">
        <v>410</v>
      </c>
      <c r="B416" s="2" t="s">
        <v>426</v>
      </c>
      <c r="C416" s="2" t="s">
        <v>905</v>
      </c>
      <c r="D416" s="15">
        <v>7058490</v>
      </c>
      <c r="E416" s="13">
        <v>8987689</v>
      </c>
      <c r="F416" s="9" t="s">
        <v>898</v>
      </c>
      <c r="G416" s="9" t="s">
        <v>899</v>
      </c>
      <c r="H416" s="9" t="s">
        <v>899</v>
      </c>
      <c r="I416" s="9" t="s">
        <v>899</v>
      </c>
      <c r="J416" s="28">
        <v>1.1529574223985103E-3</v>
      </c>
      <c r="K416" s="9" t="s">
        <v>900</v>
      </c>
      <c r="L416" s="9" t="s">
        <v>900</v>
      </c>
      <c r="M416" s="11">
        <f t="shared" si="6"/>
        <v>-1929199</v>
      </c>
      <c r="N416" s="9" t="s">
        <v>900</v>
      </c>
    </row>
    <row r="417" spans="1:14" ht="28.8" x14ac:dyDescent="0.3">
      <c r="A417" s="9">
        <v>411</v>
      </c>
      <c r="B417" s="2" t="s">
        <v>427</v>
      </c>
      <c r="C417" s="2" t="s">
        <v>905</v>
      </c>
      <c r="D417" s="15">
        <v>7796914</v>
      </c>
      <c r="E417" s="13">
        <v>9487419</v>
      </c>
      <c r="F417" s="9" t="s">
        <v>898</v>
      </c>
      <c r="G417" s="9" t="s">
        <v>899</v>
      </c>
      <c r="H417" s="9" t="s">
        <v>899</v>
      </c>
      <c r="I417" s="9" t="s">
        <v>899</v>
      </c>
      <c r="J417" s="28">
        <v>1.217063714093206E-3</v>
      </c>
      <c r="K417" s="9" t="s">
        <v>900</v>
      </c>
      <c r="L417" s="9" t="s">
        <v>900</v>
      </c>
      <c r="M417" s="11">
        <f t="shared" si="6"/>
        <v>-1690505</v>
      </c>
      <c r="N417" s="9" t="s">
        <v>900</v>
      </c>
    </row>
    <row r="418" spans="1:14" ht="28.8" x14ac:dyDescent="0.3">
      <c r="A418" s="9">
        <v>412</v>
      </c>
      <c r="B418" s="2" t="s">
        <v>428</v>
      </c>
      <c r="C418" s="2" t="s">
        <v>905</v>
      </c>
      <c r="D418" s="15">
        <v>7344461</v>
      </c>
      <c r="E418" s="13">
        <v>8559463</v>
      </c>
      <c r="F418" s="9" t="s">
        <v>898</v>
      </c>
      <c r="G418" s="9" t="s">
        <v>899</v>
      </c>
      <c r="H418" s="9" t="s">
        <v>899</v>
      </c>
      <c r="I418" s="9" t="s">
        <v>899</v>
      </c>
      <c r="J418" s="28">
        <v>1.0980237965060231E-3</v>
      </c>
      <c r="K418" s="9" t="s">
        <v>900</v>
      </c>
      <c r="L418" s="9" t="s">
        <v>900</v>
      </c>
      <c r="M418" s="11">
        <f t="shared" si="6"/>
        <v>-1215002</v>
      </c>
      <c r="N418" s="9" t="s">
        <v>900</v>
      </c>
    </row>
    <row r="419" spans="1:14" ht="28.8" x14ac:dyDescent="0.3">
      <c r="A419" s="9">
        <v>413</v>
      </c>
      <c r="B419" s="2" t="s">
        <v>429</v>
      </c>
      <c r="C419" s="2" t="s">
        <v>905</v>
      </c>
      <c r="D419" s="15">
        <v>9757495</v>
      </c>
      <c r="E419" s="13">
        <v>8662569</v>
      </c>
      <c r="F419" s="9" t="s">
        <v>898</v>
      </c>
      <c r="G419" s="9" t="s">
        <v>899</v>
      </c>
      <c r="H419" s="9" t="s">
        <v>899</v>
      </c>
      <c r="I419" s="9" t="s">
        <v>899</v>
      </c>
      <c r="J419" s="28">
        <v>1.1112504255086308E-3</v>
      </c>
      <c r="K419" s="9" t="s">
        <v>900</v>
      </c>
      <c r="L419" s="9" t="s">
        <v>900</v>
      </c>
      <c r="M419" s="11">
        <f t="shared" si="6"/>
        <v>1094926</v>
      </c>
      <c r="N419" s="9" t="s">
        <v>900</v>
      </c>
    </row>
    <row r="420" spans="1:14" ht="28.8" x14ac:dyDescent="0.3">
      <c r="A420" s="9">
        <v>414</v>
      </c>
      <c r="B420" s="2" t="s">
        <v>430</v>
      </c>
      <c r="C420" s="2" t="s">
        <v>905</v>
      </c>
      <c r="D420" s="15">
        <v>3656771</v>
      </c>
      <c r="E420" s="13">
        <v>4218538</v>
      </c>
      <c r="F420" s="9" t="s">
        <v>898</v>
      </c>
      <c r="G420" s="9" t="s">
        <v>899</v>
      </c>
      <c r="H420" s="9" t="s">
        <v>899</v>
      </c>
      <c r="I420" s="9" t="s">
        <v>899</v>
      </c>
      <c r="J420" s="28">
        <v>5.4116188252287842E-4</v>
      </c>
      <c r="K420" s="9" t="s">
        <v>900</v>
      </c>
      <c r="L420" s="9" t="s">
        <v>900</v>
      </c>
      <c r="M420" s="11">
        <f t="shared" si="6"/>
        <v>-561767</v>
      </c>
      <c r="N420" s="9" t="s">
        <v>900</v>
      </c>
    </row>
    <row r="421" spans="1:14" ht="28.8" x14ac:dyDescent="0.3">
      <c r="A421" s="9">
        <v>415</v>
      </c>
      <c r="B421" s="2" t="s">
        <v>431</v>
      </c>
      <c r="C421" s="2" t="s">
        <v>905</v>
      </c>
      <c r="D421" s="15">
        <v>9581779</v>
      </c>
      <c r="E421" s="13">
        <v>8728045.8975342475</v>
      </c>
      <c r="F421" s="9" t="s">
        <v>898</v>
      </c>
      <c r="G421" s="9" t="s">
        <v>899</v>
      </c>
      <c r="H421" s="9" t="s">
        <v>899</v>
      </c>
      <c r="I421" s="9" t="s">
        <v>899</v>
      </c>
      <c r="J421" s="28">
        <v>1.1196499234226928E-3</v>
      </c>
      <c r="K421" s="9" t="s">
        <v>900</v>
      </c>
      <c r="L421" s="9" t="s">
        <v>900</v>
      </c>
      <c r="M421" s="11">
        <f t="shared" si="6"/>
        <v>853733.10246575251</v>
      </c>
      <c r="N421" s="9" t="s">
        <v>900</v>
      </c>
    </row>
    <row r="422" spans="1:14" ht="28.8" x14ac:dyDescent="0.3">
      <c r="A422" s="9">
        <v>416</v>
      </c>
      <c r="B422" s="2" t="s">
        <v>432</v>
      </c>
      <c r="C422" s="2" t="s">
        <v>905</v>
      </c>
      <c r="D422" s="15">
        <v>3852623</v>
      </c>
      <c r="E422" s="13">
        <v>4940044</v>
      </c>
      <c r="F422" s="9" t="s">
        <v>898</v>
      </c>
      <c r="G422" s="9" t="s">
        <v>899</v>
      </c>
      <c r="H422" s="9" t="s">
        <v>899</v>
      </c>
      <c r="I422" s="9" t="s">
        <v>899</v>
      </c>
      <c r="J422" s="28">
        <v>6.3371801102321491E-4</v>
      </c>
      <c r="K422" s="9" t="s">
        <v>900</v>
      </c>
      <c r="L422" s="9" t="s">
        <v>900</v>
      </c>
      <c r="M422" s="11">
        <f t="shared" si="6"/>
        <v>-1087421</v>
      </c>
      <c r="N422" s="9" t="s">
        <v>900</v>
      </c>
    </row>
    <row r="423" spans="1:14" ht="28.8" x14ac:dyDescent="0.3">
      <c r="A423" s="9">
        <v>417</v>
      </c>
      <c r="B423" s="2" t="s">
        <v>433</v>
      </c>
      <c r="C423" s="2" t="s">
        <v>905</v>
      </c>
      <c r="D423" s="15">
        <v>1801908.1</v>
      </c>
      <c r="E423" s="13">
        <v>1610736</v>
      </c>
      <c r="F423" s="9" t="s">
        <v>898</v>
      </c>
      <c r="G423" s="9" t="s">
        <v>899</v>
      </c>
      <c r="H423" s="9" t="s">
        <v>899</v>
      </c>
      <c r="I423" s="9" t="s">
        <v>899</v>
      </c>
      <c r="J423" s="28">
        <v>2.0662820294788646E-4</v>
      </c>
      <c r="K423" s="9" t="s">
        <v>900</v>
      </c>
      <c r="L423" s="9" t="s">
        <v>900</v>
      </c>
      <c r="M423" s="11">
        <f t="shared" si="6"/>
        <v>191172.10000000009</v>
      </c>
      <c r="N423" s="9" t="s">
        <v>900</v>
      </c>
    </row>
    <row r="424" spans="1:14" ht="28.8" x14ac:dyDescent="0.3">
      <c r="A424" s="9">
        <v>418</v>
      </c>
      <c r="B424" s="2" t="s">
        <v>434</v>
      </c>
      <c r="C424" s="2" t="s">
        <v>905</v>
      </c>
      <c r="D424" s="15">
        <v>5527117</v>
      </c>
      <c r="E424" s="13">
        <v>6791823</v>
      </c>
      <c r="F424" s="9" t="s">
        <v>898</v>
      </c>
      <c r="G424" s="9" t="s">
        <v>899</v>
      </c>
      <c r="H424" s="9" t="s">
        <v>899</v>
      </c>
      <c r="I424" s="9" t="s">
        <v>899</v>
      </c>
      <c r="J424" s="28">
        <v>8.7126765728842172E-4</v>
      </c>
      <c r="K424" s="9" t="s">
        <v>900</v>
      </c>
      <c r="L424" s="9" t="s">
        <v>900</v>
      </c>
      <c r="M424" s="11">
        <f t="shared" si="6"/>
        <v>-1264706</v>
      </c>
      <c r="N424" s="9" t="s">
        <v>900</v>
      </c>
    </row>
    <row r="425" spans="1:14" ht="28.8" x14ac:dyDescent="0.3">
      <c r="A425" s="9">
        <v>419</v>
      </c>
      <c r="B425" s="2" t="s">
        <v>435</v>
      </c>
      <c r="C425" s="2" t="s">
        <v>905</v>
      </c>
      <c r="D425" s="15">
        <v>7550011</v>
      </c>
      <c r="E425" s="13">
        <v>7414535</v>
      </c>
      <c r="F425" s="9" t="s">
        <v>898</v>
      </c>
      <c r="G425" s="9" t="s">
        <v>899</v>
      </c>
      <c r="H425" s="9" t="s">
        <v>899</v>
      </c>
      <c r="I425" s="9" t="s">
        <v>899</v>
      </c>
      <c r="J425" s="28">
        <v>9.5115030814746024E-4</v>
      </c>
      <c r="K425" s="9" t="s">
        <v>900</v>
      </c>
      <c r="L425" s="9" t="s">
        <v>900</v>
      </c>
      <c r="M425" s="11">
        <f t="shared" si="6"/>
        <v>135476</v>
      </c>
      <c r="N425" s="9" t="s">
        <v>900</v>
      </c>
    </row>
    <row r="426" spans="1:14" ht="28.8" x14ac:dyDescent="0.3">
      <c r="A426" s="9">
        <v>420</v>
      </c>
      <c r="B426" s="2" t="s">
        <v>436</v>
      </c>
      <c r="C426" s="2" t="s">
        <v>905</v>
      </c>
      <c r="D426" s="15">
        <v>10857747</v>
      </c>
      <c r="E426" s="13">
        <v>8523800</v>
      </c>
      <c r="F426" s="9" t="s">
        <v>898</v>
      </c>
      <c r="G426" s="9" t="s">
        <v>899</v>
      </c>
      <c r="H426" s="9" t="s">
        <v>899</v>
      </c>
      <c r="I426" s="9" t="s">
        <v>899</v>
      </c>
      <c r="J426" s="28">
        <v>1.0934488806900663E-3</v>
      </c>
      <c r="K426" s="9" t="s">
        <v>900</v>
      </c>
      <c r="L426" s="9" t="s">
        <v>900</v>
      </c>
      <c r="M426" s="11">
        <f t="shared" si="6"/>
        <v>2333947</v>
      </c>
      <c r="N426" s="9" t="s">
        <v>900</v>
      </c>
    </row>
    <row r="427" spans="1:14" ht="28.8" x14ac:dyDescent="0.3">
      <c r="A427" s="9">
        <v>421</v>
      </c>
      <c r="B427" s="2" t="s">
        <v>437</v>
      </c>
      <c r="C427" s="2" t="s">
        <v>905</v>
      </c>
      <c r="D427" s="15">
        <v>5900412</v>
      </c>
      <c r="E427" s="13">
        <v>4443931</v>
      </c>
      <c r="F427" s="9" t="s">
        <v>898</v>
      </c>
      <c r="G427" s="9" t="s">
        <v>899</v>
      </c>
      <c r="H427" s="9" t="s">
        <v>899</v>
      </c>
      <c r="I427" s="9" t="s">
        <v>899</v>
      </c>
      <c r="J427" s="28">
        <v>5.7007571480019328E-4</v>
      </c>
      <c r="K427" s="9" t="s">
        <v>900</v>
      </c>
      <c r="L427" s="9" t="s">
        <v>900</v>
      </c>
      <c r="M427" s="11">
        <f t="shared" si="6"/>
        <v>1456481</v>
      </c>
      <c r="N427" s="9" t="s">
        <v>900</v>
      </c>
    </row>
    <row r="428" spans="1:14" ht="28.8" x14ac:dyDescent="0.3">
      <c r="A428" s="9">
        <v>422</v>
      </c>
      <c r="B428" s="2" t="s">
        <v>438</v>
      </c>
      <c r="C428" s="2" t="s">
        <v>905</v>
      </c>
      <c r="D428" s="15">
        <v>5463248</v>
      </c>
      <c r="E428" s="13">
        <v>7046229</v>
      </c>
      <c r="F428" s="9" t="s">
        <v>898</v>
      </c>
      <c r="G428" s="9" t="s">
        <v>899</v>
      </c>
      <c r="H428" s="9" t="s">
        <v>899</v>
      </c>
      <c r="I428" s="9" t="s">
        <v>899</v>
      </c>
      <c r="J428" s="28">
        <v>9.0390333104201017E-4</v>
      </c>
      <c r="K428" s="9" t="s">
        <v>900</v>
      </c>
      <c r="L428" s="9" t="s">
        <v>900</v>
      </c>
      <c r="M428" s="11">
        <f t="shared" si="6"/>
        <v>-1582981</v>
      </c>
      <c r="N428" s="9" t="s">
        <v>900</v>
      </c>
    </row>
    <row r="429" spans="1:14" ht="28.8" x14ac:dyDescent="0.3">
      <c r="A429" s="9">
        <v>423</v>
      </c>
      <c r="B429" s="2" t="s">
        <v>243</v>
      </c>
      <c r="C429" s="2" t="s">
        <v>905</v>
      </c>
      <c r="D429" s="15">
        <v>6828899</v>
      </c>
      <c r="E429" s="13">
        <v>8034426</v>
      </c>
      <c r="F429" s="9" t="s">
        <v>898</v>
      </c>
      <c r="G429" s="9" t="s">
        <v>899</v>
      </c>
      <c r="H429" s="9" t="s">
        <v>899</v>
      </c>
      <c r="I429" s="9" t="s">
        <v>899</v>
      </c>
      <c r="J429" s="28">
        <v>1.0306710758918756E-3</v>
      </c>
      <c r="K429" s="9" t="s">
        <v>900</v>
      </c>
      <c r="L429" s="9" t="s">
        <v>900</v>
      </c>
      <c r="M429" s="11">
        <f t="shared" si="6"/>
        <v>-1205527</v>
      </c>
      <c r="N429" s="9" t="s">
        <v>900</v>
      </c>
    </row>
    <row r="430" spans="1:14" ht="28.8" x14ac:dyDescent="0.3">
      <c r="A430" s="9">
        <v>424</v>
      </c>
      <c r="B430" s="2" t="s">
        <v>439</v>
      </c>
      <c r="C430" s="2" t="s">
        <v>905</v>
      </c>
      <c r="D430" s="15">
        <v>7507560</v>
      </c>
      <c r="E430" s="13">
        <v>9925931</v>
      </c>
      <c r="F430" s="9" t="s">
        <v>898</v>
      </c>
      <c r="G430" s="9" t="s">
        <v>899</v>
      </c>
      <c r="H430" s="9" t="s">
        <v>899</v>
      </c>
      <c r="I430" s="9" t="s">
        <v>899</v>
      </c>
      <c r="J430" s="28">
        <v>1.2733168471523065E-3</v>
      </c>
      <c r="K430" s="9" t="s">
        <v>900</v>
      </c>
      <c r="L430" s="9" t="s">
        <v>900</v>
      </c>
      <c r="M430" s="11">
        <f t="shared" si="6"/>
        <v>-2418371</v>
      </c>
      <c r="N430" s="9" t="s">
        <v>900</v>
      </c>
    </row>
    <row r="431" spans="1:14" ht="28.8" x14ac:dyDescent="0.3">
      <c r="A431" s="9">
        <v>425</v>
      </c>
      <c r="B431" s="2" t="s">
        <v>440</v>
      </c>
      <c r="C431" s="2" t="s">
        <v>905</v>
      </c>
      <c r="D431" s="15">
        <v>9401021</v>
      </c>
      <c r="E431" s="13">
        <v>7297907</v>
      </c>
      <c r="F431" s="9" t="s">
        <v>898</v>
      </c>
      <c r="G431" s="9" t="s">
        <v>899</v>
      </c>
      <c r="H431" s="9" t="s">
        <v>899</v>
      </c>
      <c r="I431" s="9" t="s">
        <v>899</v>
      </c>
      <c r="J431" s="28">
        <v>9.3618905189354537E-4</v>
      </c>
      <c r="K431" s="9" t="s">
        <v>900</v>
      </c>
      <c r="L431" s="9" t="s">
        <v>900</v>
      </c>
      <c r="M431" s="11">
        <f t="shared" si="6"/>
        <v>2103114</v>
      </c>
      <c r="N431" s="9" t="s">
        <v>900</v>
      </c>
    </row>
    <row r="432" spans="1:14" ht="28.8" x14ac:dyDescent="0.3">
      <c r="A432" s="9">
        <v>426</v>
      </c>
      <c r="B432" s="2" t="s">
        <v>441</v>
      </c>
      <c r="C432" s="2" t="s">
        <v>905</v>
      </c>
      <c r="D432" s="15">
        <v>5713601</v>
      </c>
      <c r="E432" s="13">
        <v>7292964</v>
      </c>
      <c r="F432" s="9" t="s">
        <v>898</v>
      </c>
      <c r="G432" s="9" t="s">
        <v>899</v>
      </c>
      <c r="H432" s="9" t="s">
        <v>899</v>
      </c>
      <c r="I432" s="9" t="s">
        <v>899</v>
      </c>
      <c r="J432" s="28">
        <v>9.3555495468135687E-4</v>
      </c>
      <c r="K432" s="9" t="s">
        <v>900</v>
      </c>
      <c r="L432" s="9" t="s">
        <v>900</v>
      </c>
      <c r="M432" s="11">
        <f t="shared" si="6"/>
        <v>-1579363</v>
      </c>
      <c r="N432" s="9" t="s">
        <v>900</v>
      </c>
    </row>
    <row r="433" spans="1:14" ht="28.8" x14ac:dyDescent="0.3">
      <c r="A433" s="9">
        <v>427</v>
      </c>
      <c r="B433" s="2" t="s">
        <v>442</v>
      </c>
      <c r="C433" s="2" t="s">
        <v>905</v>
      </c>
      <c r="D433" s="15">
        <v>13014560</v>
      </c>
      <c r="E433" s="13">
        <v>10698082</v>
      </c>
      <c r="F433" s="9" t="s">
        <v>898</v>
      </c>
      <c r="G433" s="9" t="s">
        <v>899</v>
      </c>
      <c r="H433" s="9" t="s">
        <v>899</v>
      </c>
      <c r="I433" s="9" t="s">
        <v>899</v>
      </c>
      <c r="J433" s="28">
        <v>1.3723698102290703E-3</v>
      </c>
      <c r="K433" s="9" t="s">
        <v>900</v>
      </c>
      <c r="L433" s="9" t="s">
        <v>900</v>
      </c>
      <c r="M433" s="11">
        <f t="shared" si="6"/>
        <v>2316478</v>
      </c>
      <c r="N433" s="9" t="s">
        <v>900</v>
      </c>
    </row>
    <row r="434" spans="1:14" ht="28.8" x14ac:dyDescent="0.3">
      <c r="A434" s="9">
        <v>428</v>
      </c>
      <c r="B434" s="2" t="s">
        <v>443</v>
      </c>
      <c r="C434" s="2" t="s">
        <v>905</v>
      </c>
      <c r="D434" s="15">
        <v>18447815</v>
      </c>
      <c r="E434" s="13">
        <v>8777838</v>
      </c>
      <c r="F434" s="9" t="s">
        <v>898</v>
      </c>
      <c r="G434" s="9" t="s">
        <v>899</v>
      </c>
      <c r="H434" s="9" t="s">
        <v>899</v>
      </c>
      <c r="I434" s="9" t="s">
        <v>899</v>
      </c>
      <c r="J434" s="28">
        <v>1.1260373467207971E-3</v>
      </c>
      <c r="K434" s="9" t="s">
        <v>900</v>
      </c>
      <c r="L434" s="9" t="s">
        <v>900</v>
      </c>
      <c r="M434" s="11">
        <f t="shared" si="6"/>
        <v>9669977</v>
      </c>
      <c r="N434" s="9" t="s">
        <v>900</v>
      </c>
    </row>
    <row r="435" spans="1:14" ht="28.8" x14ac:dyDescent="0.3">
      <c r="A435" s="9">
        <v>429</v>
      </c>
      <c r="B435" s="2" t="s">
        <v>444</v>
      </c>
      <c r="C435" s="2" t="s">
        <v>905</v>
      </c>
      <c r="D435" s="15">
        <v>6787573</v>
      </c>
      <c r="E435" s="13">
        <v>7427864</v>
      </c>
      <c r="F435" s="9" t="s">
        <v>898</v>
      </c>
      <c r="G435" s="9" t="s">
        <v>899</v>
      </c>
      <c r="H435" s="9" t="s">
        <v>899</v>
      </c>
      <c r="I435" s="9" t="s">
        <v>899</v>
      </c>
      <c r="J435" s="28">
        <v>9.5286017700063814E-4</v>
      </c>
      <c r="K435" s="9" t="s">
        <v>900</v>
      </c>
      <c r="L435" s="9" t="s">
        <v>900</v>
      </c>
      <c r="M435" s="11">
        <f t="shared" si="6"/>
        <v>-640291</v>
      </c>
      <c r="N435" s="9" t="s">
        <v>900</v>
      </c>
    </row>
    <row r="436" spans="1:14" ht="28.8" x14ac:dyDescent="0.3">
      <c r="A436" s="9">
        <v>430</v>
      </c>
      <c r="B436" s="2" t="s">
        <v>445</v>
      </c>
      <c r="C436" s="2" t="s">
        <v>905</v>
      </c>
      <c r="D436" s="15">
        <v>9846487</v>
      </c>
      <c r="E436" s="13">
        <v>6284235</v>
      </c>
      <c r="F436" s="9" t="s">
        <v>898</v>
      </c>
      <c r="G436" s="9" t="s">
        <v>899</v>
      </c>
      <c r="H436" s="9" t="s">
        <v>899</v>
      </c>
      <c r="I436" s="9" t="s">
        <v>899</v>
      </c>
      <c r="J436" s="28">
        <v>8.0615332677248883E-4</v>
      </c>
      <c r="K436" s="9" t="s">
        <v>900</v>
      </c>
      <c r="L436" s="9" t="s">
        <v>900</v>
      </c>
      <c r="M436" s="11">
        <f t="shared" si="6"/>
        <v>3562252</v>
      </c>
      <c r="N436" s="9" t="s">
        <v>900</v>
      </c>
    </row>
    <row r="437" spans="1:14" ht="28.8" x14ac:dyDescent="0.3">
      <c r="A437" s="9">
        <v>431</v>
      </c>
      <c r="B437" s="2" t="s">
        <v>446</v>
      </c>
      <c r="C437" s="2" t="s">
        <v>905</v>
      </c>
      <c r="D437" s="15">
        <v>6486165</v>
      </c>
      <c r="E437" s="13">
        <v>5605190</v>
      </c>
      <c r="F437" s="9" t="s">
        <v>898</v>
      </c>
      <c r="G437" s="9" t="s">
        <v>899</v>
      </c>
      <c r="H437" s="9" t="s">
        <v>899</v>
      </c>
      <c r="I437" s="9" t="s">
        <v>899</v>
      </c>
      <c r="J437" s="28">
        <v>7.190441741424193E-4</v>
      </c>
      <c r="K437" s="9" t="s">
        <v>900</v>
      </c>
      <c r="L437" s="9" t="s">
        <v>900</v>
      </c>
      <c r="M437" s="11">
        <f t="shared" si="6"/>
        <v>880975</v>
      </c>
      <c r="N437" s="9" t="s">
        <v>900</v>
      </c>
    </row>
    <row r="438" spans="1:14" ht="28.8" x14ac:dyDescent="0.3">
      <c r="A438" s="9">
        <v>432</v>
      </c>
      <c r="B438" s="2" t="s">
        <v>447</v>
      </c>
      <c r="C438" s="2" t="s">
        <v>905</v>
      </c>
      <c r="D438" s="15">
        <v>6934410</v>
      </c>
      <c r="E438" s="13">
        <v>5948563</v>
      </c>
      <c r="F438" s="9" t="s">
        <v>898</v>
      </c>
      <c r="G438" s="9" t="s">
        <v>899</v>
      </c>
      <c r="H438" s="9" t="s">
        <v>899</v>
      </c>
      <c r="I438" s="9" t="s">
        <v>899</v>
      </c>
      <c r="J438" s="28">
        <v>7.6309269974240881E-4</v>
      </c>
      <c r="K438" s="9" t="s">
        <v>900</v>
      </c>
      <c r="L438" s="9" t="s">
        <v>900</v>
      </c>
      <c r="M438" s="11">
        <f t="shared" si="6"/>
        <v>985847</v>
      </c>
      <c r="N438" s="9" t="s">
        <v>900</v>
      </c>
    </row>
    <row r="439" spans="1:14" ht="28.8" x14ac:dyDescent="0.3">
      <c r="A439" s="9">
        <v>433</v>
      </c>
      <c r="B439" s="2" t="s">
        <v>448</v>
      </c>
      <c r="C439" s="2" t="s">
        <v>905</v>
      </c>
      <c r="D439" s="15">
        <v>10817470</v>
      </c>
      <c r="E439" s="13">
        <v>8235933</v>
      </c>
      <c r="F439" s="9" t="s">
        <v>898</v>
      </c>
      <c r="G439" s="9" t="s">
        <v>899</v>
      </c>
      <c r="H439" s="9" t="s">
        <v>899</v>
      </c>
      <c r="I439" s="9" t="s">
        <v>899</v>
      </c>
      <c r="J439" s="28">
        <v>1.056520767766534E-3</v>
      </c>
      <c r="K439" s="9" t="s">
        <v>900</v>
      </c>
      <c r="L439" s="9" t="s">
        <v>900</v>
      </c>
      <c r="M439" s="11">
        <f t="shared" si="6"/>
        <v>2581537</v>
      </c>
      <c r="N439" s="9" t="s">
        <v>900</v>
      </c>
    </row>
    <row r="440" spans="1:14" ht="28.8" x14ac:dyDescent="0.3">
      <c r="A440" s="9">
        <v>434</v>
      </c>
      <c r="B440" s="2" t="s">
        <v>449</v>
      </c>
      <c r="C440" s="2" t="s">
        <v>905</v>
      </c>
      <c r="D440" s="15">
        <v>7741707</v>
      </c>
      <c r="E440" s="13">
        <v>7741707</v>
      </c>
      <c r="F440" s="9" t="s">
        <v>898</v>
      </c>
      <c r="G440" s="9" t="s">
        <v>899</v>
      </c>
      <c r="H440" s="9" t="s">
        <v>899</v>
      </c>
      <c r="I440" s="9" t="s">
        <v>899</v>
      </c>
      <c r="J440" s="28">
        <v>9.9312053940501317E-4</v>
      </c>
      <c r="K440" s="9" t="s">
        <v>900</v>
      </c>
      <c r="L440" s="9" t="s">
        <v>900</v>
      </c>
      <c r="M440" s="11">
        <f t="shared" si="6"/>
        <v>0</v>
      </c>
      <c r="N440" s="9" t="s">
        <v>900</v>
      </c>
    </row>
    <row r="441" spans="1:14" ht="28.8" x14ac:dyDescent="0.3">
      <c r="A441" s="9">
        <v>435</v>
      </c>
      <c r="B441" s="2" t="s">
        <v>450</v>
      </c>
      <c r="C441" s="2" t="s">
        <v>905</v>
      </c>
      <c r="D441" s="15">
        <v>8823911</v>
      </c>
      <c r="E441" s="13">
        <v>8823911</v>
      </c>
      <c r="F441" s="9" t="s">
        <v>898</v>
      </c>
      <c r="G441" s="9" t="s">
        <v>899</v>
      </c>
      <c r="H441" s="9" t="s">
        <v>899</v>
      </c>
      <c r="I441" s="9" t="s">
        <v>899</v>
      </c>
      <c r="J441" s="28">
        <v>1.1319476766534604E-3</v>
      </c>
      <c r="K441" s="9" t="s">
        <v>900</v>
      </c>
      <c r="L441" s="9" t="s">
        <v>900</v>
      </c>
      <c r="M441" s="11">
        <f t="shared" si="6"/>
        <v>0</v>
      </c>
      <c r="N441" s="9" t="s">
        <v>900</v>
      </c>
    </row>
    <row r="442" spans="1:14" ht="28.8" x14ac:dyDescent="0.3">
      <c r="A442" s="9">
        <v>436</v>
      </c>
      <c r="B442" s="2" t="s">
        <v>451</v>
      </c>
      <c r="C442" s="2" t="s">
        <v>905</v>
      </c>
      <c r="D442" s="15">
        <v>8424569</v>
      </c>
      <c r="E442" s="13">
        <v>8222417</v>
      </c>
      <c r="F442" s="9" t="s">
        <v>898</v>
      </c>
      <c r="G442" s="9" t="s">
        <v>899</v>
      </c>
      <c r="H442" s="9" t="s">
        <v>899</v>
      </c>
      <c r="I442" s="9" t="s">
        <v>899</v>
      </c>
      <c r="J442" s="28">
        <v>1.0547869102063602E-3</v>
      </c>
      <c r="K442" s="9" t="s">
        <v>900</v>
      </c>
      <c r="L442" s="9" t="s">
        <v>900</v>
      </c>
      <c r="M442" s="11">
        <f t="shared" si="6"/>
        <v>202152</v>
      </c>
      <c r="N442" s="9" t="s">
        <v>900</v>
      </c>
    </row>
    <row r="443" spans="1:14" ht="28.8" x14ac:dyDescent="0.3">
      <c r="A443" s="9">
        <v>437</v>
      </c>
      <c r="B443" s="2" t="s">
        <v>452</v>
      </c>
      <c r="C443" s="2" t="s">
        <v>905</v>
      </c>
      <c r="D443" s="15">
        <v>9415427</v>
      </c>
      <c r="E443" s="13">
        <v>7822519</v>
      </c>
      <c r="F443" s="9" t="s">
        <v>898</v>
      </c>
      <c r="G443" s="9" t="s">
        <v>899</v>
      </c>
      <c r="H443" s="9" t="s">
        <v>899</v>
      </c>
      <c r="I443" s="9" t="s">
        <v>899</v>
      </c>
      <c r="J443" s="28">
        <v>1.0034872527190665E-3</v>
      </c>
      <c r="K443" s="9" t="s">
        <v>900</v>
      </c>
      <c r="L443" s="9" t="s">
        <v>900</v>
      </c>
      <c r="M443" s="11">
        <f t="shared" si="6"/>
        <v>1592908</v>
      </c>
      <c r="N443" s="9" t="s">
        <v>900</v>
      </c>
    </row>
    <row r="444" spans="1:14" ht="28.8" x14ac:dyDescent="0.3">
      <c r="A444" s="9">
        <v>438</v>
      </c>
      <c r="B444" s="4" t="s">
        <v>453</v>
      </c>
      <c r="C444" s="2" t="s">
        <v>905</v>
      </c>
      <c r="D444" s="19">
        <v>8651840</v>
      </c>
      <c r="E444" s="14">
        <v>8235053</v>
      </c>
      <c r="F444" s="9" t="s">
        <v>898</v>
      </c>
      <c r="G444" s="9" t="s">
        <v>899</v>
      </c>
      <c r="H444" s="9" t="s">
        <v>899</v>
      </c>
      <c r="I444" s="9" t="s">
        <v>899</v>
      </c>
      <c r="J444" s="28">
        <v>1.0564078797336133E-3</v>
      </c>
      <c r="K444" s="9" t="s">
        <v>900</v>
      </c>
      <c r="L444" s="9" t="s">
        <v>900</v>
      </c>
      <c r="M444" s="11">
        <f t="shared" si="6"/>
        <v>416787</v>
      </c>
      <c r="N444" s="9" t="s">
        <v>900</v>
      </c>
    </row>
    <row r="445" spans="1:14" ht="28.8" x14ac:dyDescent="0.3">
      <c r="A445" s="9">
        <v>439</v>
      </c>
      <c r="B445" s="2" t="s">
        <v>454</v>
      </c>
      <c r="C445" s="2" t="s">
        <v>905</v>
      </c>
      <c r="D445" s="15">
        <v>12374626</v>
      </c>
      <c r="E445" s="13">
        <v>7367963</v>
      </c>
      <c r="F445" s="9" t="s">
        <v>898</v>
      </c>
      <c r="G445" s="9" t="s">
        <v>899</v>
      </c>
      <c r="H445" s="9" t="s">
        <v>899</v>
      </c>
      <c r="I445" s="9" t="s">
        <v>899</v>
      </c>
      <c r="J445" s="28">
        <v>9.45175965568857E-4</v>
      </c>
      <c r="K445" s="9" t="s">
        <v>900</v>
      </c>
      <c r="L445" s="9" t="s">
        <v>900</v>
      </c>
      <c r="M445" s="11">
        <f t="shared" si="6"/>
        <v>5006663</v>
      </c>
      <c r="N445" s="9" t="s">
        <v>900</v>
      </c>
    </row>
    <row r="446" spans="1:14" ht="28.8" x14ac:dyDescent="0.3">
      <c r="A446" s="9">
        <v>440</v>
      </c>
      <c r="B446" s="2" t="s">
        <v>455</v>
      </c>
      <c r="C446" s="2" t="s">
        <v>905</v>
      </c>
      <c r="D446" s="15">
        <v>12274883</v>
      </c>
      <c r="E446" s="13">
        <v>7871945</v>
      </c>
      <c r="F446" s="9" t="s">
        <v>898</v>
      </c>
      <c r="G446" s="9" t="s">
        <v>899</v>
      </c>
      <c r="H446" s="9" t="s">
        <v>899</v>
      </c>
      <c r="I446" s="9" t="s">
        <v>899</v>
      </c>
      <c r="J446" s="28">
        <v>1.0098277117135273E-3</v>
      </c>
      <c r="K446" s="9" t="s">
        <v>900</v>
      </c>
      <c r="L446" s="9" t="s">
        <v>900</v>
      </c>
      <c r="M446" s="11">
        <f t="shared" si="6"/>
        <v>4402938</v>
      </c>
      <c r="N446" s="9" t="s">
        <v>900</v>
      </c>
    </row>
    <row r="447" spans="1:14" ht="28.8" x14ac:dyDescent="0.3">
      <c r="A447" s="9">
        <v>441</v>
      </c>
      <c r="B447" s="2" t="s">
        <v>456</v>
      </c>
      <c r="C447" s="2" t="s">
        <v>905</v>
      </c>
      <c r="D447" s="15">
        <v>4164365</v>
      </c>
      <c r="E447" s="13">
        <v>4164365</v>
      </c>
      <c r="F447" s="9" t="s">
        <v>898</v>
      </c>
      <c r="G447" s="9" t="s">
        <v>899</v>
      </c>
      <c r="H447" s="9" t="s">
        <v>899</v>
      </c>
      <c r="I447" s="9" t="s">
        <v>899</v>
      </c>
      <c r="J447" s="28">
        <v>5.3421246955992496E-4</v>
      </c>
      <c r="K447" s="9" t="s">
        <v>900</v>
      </c>
      <c r="L447" s="9" t="s">
        <v>900</v>
      </c>
      <c r="M447" s="11">
        <f t="shared" si="6"/>
        <v>0</v>
      </c>
      <c r="N447" s="9" t="s">
        <v>900</v>
      </c>
    </row>
    <row r="448" spans="1:14" ht="28.8" x14ac:dyDescent="0.3">
      <c r="A448" s="9">
        <v>442</v>
      </c>
      <c r="B448" s="2" t="s">
        <v>457</v>
      </c>
      <c r="C448" s="2" t="s">
        <v>905</v>
      </c>
      <c r="D448" s="15">
        <v>7864245</v>
      </c>
      <c r="E448" s="13">
        <v>7164243</v>
      </c>
      <c r="F448" s="9" t="s">
        <v>898</v>
      </c>
      <c r="G448" s="9" t="s">
        <v>899</v>
      </c>
      <c r="H448" s="9" t="s">
        <v>899</v>
      </c>
      <c r="I448" s="9" t="s">
        <v>899</v>
      </c>
      <c r="J448" s="28">
        <v>9.1904238594777495E-4</v>
      </c>
      <c r="K448" s="9" t="s">
        <v>900</v>
      </c>
      <c r="L448" s="9" t="s">
        <v>900</v>
      </c>
      <c r="M448" s="11">
        <f t="shared" si="6"/>
        <v>700002</v>
      </c>
      <c r="N448" s="9" t="s">
        <v>900</v>
      </c>
    </row>
    <row r="449" spans="1:14" ht="28.8" x14ac:dyDescent="0.3">
      <c r="A449" s="9">
        <v>443</v>
      </c>
      <c r="B449" s="2" t="s">
        <v>458</v>
      </c>
      <c r="C449" s="2" t="s">
        <v>905</v>
      </c>
      <c r="D449" s="15">
        <v>10078942</v>
      </c>
      <c r="E449" s="13">
        <v>6039345</v>
      </c>
      <c r="F449" s="9" t="s">
        <v>898</v>
      </c>
      <c r="G449" s="9" t="s">
        <v>899</v>
      </c>
      <c r="H449" s="9" t="s">
        <v>899</v>
      </c>
      <c r="I449" s="9" t="s">
        <v>899</v>
      </c>
      <c r="J449" s="28">
        <v>7.7473838315670815E-4</v>
      </c>
      <c r="K449" s="9" t="s">
        <v>900</v>
      </c>
      <c r="L449" s="9" t="s">
        <v>900</v>
      </c>
      <c r="M449" s="11">
        <f t="shared" si="6"/>
        <v>4039597</v>
      </c>
      <c r="N449" s="9" t="s">
        <v>900</v>
      </c>
    </row>
    <row r="450" spans="1:14" ht="28.8" x14ac:dyDescent="0.3">
      <c r="A450" s="9">
        <v>444</v>
      </c>
      <c r="B450" s="2" t="s">
        <v>459</v>
      </c>
      <c r="C450" s="2" t="s">
        <v>905</v>
      </c>
      <c r="D450" s="15">
        <v>8063034</v>
      </c>
      <c r="E450" s="13">
        <v>7385497</v>
      </c>
      <c r="F450" s="9" t="s">
        <v>898</v>
      </c>
      <c r="G450" s="9" t="s">
        <v>899</v>
      </c>
      <c r="H450" s="9" t="s">
        <v>899</v>
      </c>
      <c r="I450" s="9" t="s">
        <v>899</v>
      </c>
      <c r="J450" s="28">
        <v>9.4742525962479671E-4</v>
      </c>
      <c r="K450" s="9" t="s">
        <v>900</v>
      </c>
      <c r="L450" s="9" t="s">
        <v>900</v>
      </c>
      <c r="M450" s="11">
        <f t="shared" si="6"/>
        <v>677537</v>
      </c>
      <c r="N450" s="9" t="s">
        <v>900</v>
      </c>
    </row>
    <row r="451" spans="1:14" ht="28.8" x14ac:dyDescent="0.3">
      <c r="A451" s="9">
        <v>445</v>
      </c>
      <c r="B451" s="2" t="s">
        <v>460</v>
      </c>
      <c r="C451" s="2" t="s">
        <v>905</v>
      </c>
      <c r="D451" s="15">
        <v>9446457</v>
      </c>
      <c r="E451" s="13">
        <v>6090424</v>
      </c>
      <c r="F451" s="9" t="s">
        <v>898</v>
      </c>
      <c r="G451" s="9" t="s">
        <v>899</v>
      </c>
      <c r="H451" s="9" t="s">
        <v>899</v>
      </c>
      <c r="I451" s="9" t="s">
        <v>899</v>
      </c>
      <c r="J451" s="28">
        <v>7.8129089205846184E-4</v>
      </c>
      <c r="K451" s="9" t="s">
        <v>900</v>
      </c>
      <c r="L451" s="9" t="s">
        <v>900</v>
      </c>
      <c r="M451" s="11">
        <f t="shared" si="6"/>
        <v>3356033</v>
      </c>
      <c r="N451" s="9" t="s">
        <v>900</v>
      </c>
    </row>
    <row r="452" spans="1:14" ht="28.8" x14ac:dyDescent="0.3">
      <c r="A452" s="9">
        <v>446</v>
      </c>
      <c r="B452" s="2" t="s">
        <v>461</v>
      </c>
      <c r="C452" s="2" t="s">
        <v>905</v>
      </c>
      <c r="D452" s="15">
        <v>5520542</v>
      </c>
      <c r="E452" s="13">
        <v>5156646</v>
      </c>
      <c r="F452" s="9" t="s">
        <v>898</v>
      </c>
      <c r="G452" s="9" t="s">
        <v>899</v>
      </c>
      <c r="H452" s="9" t="s">
        <v>899</v>
      </c>
      <c r="I452" s="9" t="s">
        <v>899</v>
      </c>
      <c r="J452" s="28">
        <v>6.6150411750802549E-4</v>
      </c>
      <c r="K452" s="9" t="s">
        <v>900</v>
      </c>
      <c r="L452" s="9" t="s">
        <v>900</v>
      </c>
      <c r="M452" s="11">
        <f t="shared" si="6"/>
        <v>363896</v>
      </c>
      <c r="N452" s="9" t="s">
        <v>900</v>
      </c>
    </row>
    <row r="453" spans="1:14" ht="28.8" x14ac:dyDescent="0.3">
      <c r="A453" s="9">
        <v>447</v>
      </c>
      <c r="B453" s="2" t="s">
        <v>462</v>
      </c>
      <c r="C453" s="2" t="s">
        <v>905</v>
      </c>
      <c r="D453" s="15">
        <v>12291578</v>
      </c>
      <c r="E453" s="13">
        <v>11165399.172739726</v>
      </c>
      <c r="F453" s="9" t="s">
        <v>898</v>
      </c>
      <c r="G453" s="9" t="s">
        <v>899</v>
      </c>
      <c r="H453" s="9" t="s">
        <v>899</v>
      </c>
      <c r="I453" s="9" t="s">
        <v>899</v>
      </c>
      <c r="J453" s="28">
        <v>1.4323181242978538E-3</v>
      </c>
      <c r="K453" s="9" t="s">
        <v>900</v>
      </c>
      <c r="L453" s="9" t="s">
        <v>900</v>
      </c>
      <c r="M453" s="11">
        <f t="shared" si="6"/>
        <v>1126178.8272602744</v>
      </c>
      <c r="N453" s="9" t="s">
        <v>900</v>
      </c>
    </row>
    <row r="454" spans="1:14" ht="28.8" x14ac:dyDescent="0.3">
      <c r="A454" s="9">
        <v>448</v>
      </c>
      <c r="B454" s="2" t="s">
        <v>463</v>
      </c>
      <c r="C454" s="2" t="s">
        <v>905</v>
      </c>
      <c r="D454" s="15">
        <v>10728353</v>
      </c>
      <c r="E454" s="13">
        <v>9684819</v>
      </c>
      <c r="F454" s="9" t="s">
        <v>898</v>
      </c>
      <c r="G454" s="9" t="s">
        <v>899</v>
      </c>
      <c r="H454" s="9" t="s">
        <v>899</v>
      </c>
      <c r="I454" s="9" t="s">
        <v>899</v>
      </c>
      <c r="J454" s="28">
        <v>1.2423865523869505E-3</v>
      </c>
      <c r="K454" s="9" t="s">
        <v>900</v>
      </c>
      <c r="L454" s="9" t="s">
        <v>900</v>
      </c>
      <c r="M454" s="11">
        <f t="shared" si="6"/>
        <v>1043534</v>
      </c>
      <c r="N454" s="9" t="s">
        <v>900</v>
      </c>
    </row>
    <row r="455" spans="1:14" ht="28.8" x14ac:dyDescent="0.3">
      <c r="A455" s="9">
        <v>449</v>
      </c>
      <c r="B455" s="2" t="s">
        <v>464</v>
      </c>
      <c r="C455" s="2" t="s">
        <v>905</v>
      </c>
      <c r="D455" s="15">
        <v>11108296</v>
      </c>
      <c r="E455" s="13">
        <v>9975559</v>
      </c>
      <c r="F455" s="9" t="s">
        <v>898</v>
      </c>
      <c r="G455" s="9" t="s">
        <v>899</v>
      </c>
      <c r="H455" s="9" t="s">
        <v>899</v>
      </c>
      <c r="I455" s="9" t="s">
        <v>899</v>
      </c>
      <c r="J455" s="28">
        <v>1.279683219081597E-3</v>
      </c>
      <c r="K455" s="9" t="s">
        <v>900</v>
      </c>
      <c r="L455" s="9" t="s">
        <v>900</v>
      </c>
      <c r="M455" s="11">
        <f t="shared" si="6"/>
        <v>1132737</v>
      </c>
      <c r="N455" s="9" t="s">
        <v>900</v>
      </c>
    </row>
    <row r="456" spans="1:14" ht="28.8" x14ac:dyDescent="0.3">
      <c r="A456" s="9">
        <v>450</v>
      </c>
      <c r="B456" s="2" t="s">
        <v>465</v>
      </c>
      <c r="C456" s="2" t="s">
        <v>905</v>
      </c>
      <c r="D456" s="15">
        <v>14995101</v>
      </c>
      <c r="E456" s="13">
        <v>11021413</v>
      </c>
      <c r="F456" s="9" t="s">
        <v>898</v>
      </c>
      <c r="G456" s="9" t="s">
        <v>899</v>
      </c>
      <c r="H456" s="9" t="s">
        <v>899</v>
      </c>
      <c r="I456" s="9" t="s">
        <v>899</v>
      </c>
      <c r="J456" s="28">
        <v>1.4138473108792965E-3</v>
      </c>
      <c r="K456" s="9" t="s">
        <v>900</v>
      </c>
      <c r="L456" s="9" t="s">
        <v>900</v>
      </c>
      <c r="M456" s="11">
        <f t="shared" ref="M456:M519" si="7">D456-E456</f>
        <v>3973688</v>
      </c>
      <c r="N456" s="9" t="s">
        <v>900</v>
      </c>
    </row>
    <row r="457" spans="1:14" ht="28.8" x14ac:dyDescent="0.3">
      <c r="A457" s="9">
        <v>451</v>
      </c>
      <c r="B457" s="2" t="s">
        <v>466</v>
      </c>
      <c r="C457" s="2" t="s">
        <v>905</v>
      </c>
      <c r="D457" s="15">
        <v>9483648</v>
      </c>
      <c r="E457" s="13">
        <v>7373751</v>
      </c>
      <c r="F457" s="9" t="s">
        <v>898</v>
      </c>
      <c r="G457" s="9" t="s">
        <v>899</v>
      </c>
      <c r="H457" s="9" t="s">
        <v>899</v>
      </c>
      <c r="I457" s="9" t="s">
        <v>899</v>
      </c>
      <c r="J457" s="28">
        <v>9.4591846094902029E-4</v>
      </c>
      <c r="K457" s="9" t="s">
        <v>900</v>
      </c>
      <c r="L457" s="9" t="s">
        <v>900</v>
      </c>
      <c r="M457" s="11">
        <f t="shared" si="7"/>
        <v>2109897</v>
      </c>
      <c r="N457" s="9" t="s">
        <v>900</v>
      </c>
    </row>
    <row r="458" spans="1:14" ht="28.8" x14ac:dyDescent="0.3">
      <c r="A458" s="9">
        <v>452</v>
      </c>
      <c r="B458" s="2" t="s">
        <v>467</v>
      </c>
      <c r="C458" s="2" t="s">
        <v>905</v>
      </c>
      <c r="D458" s="15">
        <v>4551951</v>
      </c>
      <c r="E458" s="13">
        <v>4567979</v>
      </c>
      <c r="F458" s="9" t="s">
        <v>898</v>
      </c>
      <c r="G458" s="9" t="s">
        <v>899</v>
      </c>
      <c r="H458" s="9" t="s">
        <v>899</v>
      </c>
      <c r="I458" s="9" t="s">
        <v>899</v>
      </c>
      <c r="J458" s="28">
        <v>5.8598882242259656E-4</v>
      </c>
      <c r="K458" s="9" t="s">
        <v>900</v>
      </c>
      <c r="L458" s="9" t="s">
        <v>900</v>
      </c>
      <c r="M458" s="11">
        <f t="shared" si="7"/>
        <v>-16028</v>
      </c>
      <c r="N458" s="9" t="s">
        <v>900</v>
      </c>
    </row>
    <row r="459" spans="1:14" ht="28.8" x14ac:dyDescent="0.3">
      <c r="A459" s="9">
        <v>453</v>
      </c>
      <c r="B459" s="2" t="s">
        <v>468</v>
      </c>
      <c r="C459" s="2" t="s">
        <v>905</v>
      </c>
      <c r="D459" s="15">
        <v>9775474</v>
      </c>
      <c r="E459" s="13">
        <v>8364017</v>
      </c>
      <c r="F459" s="9" t="s">
        <v>898</v>
      </c>
      <c r="G459" s="9" t="s">
        <v>899</v>
      </c>
      <c r="H459" s="9" t="s">
        <v>899</v>
      </c>
      <c r="I459" s="9" t="s">
        <v>899</v>
      </c>
      <c r="J459" s="28">
        <v>1.0729516209581041E-3</v>
      </c>
      <c r="K459" s="9" t="s">
        <v>900</v>
      </c>
      <c r="L459" s="9" t="s">
        <v>900</v>
      </c>
      <c r="M459" s="11">
        <f t="shared" si="7"/>
        <v>1411457</v>
      </c>
      <c r="N459" s="9" t="s">
        <v>900</v>
      </c>
    </row>
    <row r="460" spans="1:14" ht="28.8" x14ac:dyDescent="0.3">
      <c r="A460" s="9">
        <v>454</v>
      </c>
      <c r="B460" s="2" t="s">
        <v>469</v>
      </c>
      <c r="C460" s="2" t="s">
        <v>905</v>
      </c>
      <c r="D460" s="15">
        <v>10326869</v>
      </c>
      <c r="E460" s="13">
        <v>8468076</v>
      </c>
      <c r="F460" s="9" t="s">
        <v>898</v>
      </c>
      <c r="G460" s="9" t="s">
        <v>899</v>
      </c>
      <c r="H460" s="9" t="s">
        <v>899</v>
      </c>
      <c r="I460" s="9" t="s">
        <v>899</v>
      </c>
      <c r="J460" s="28">
        <v>1.0863005025690906E-3</v>
      </c>
      <c r="K460" s="9" t="s">
        <v>900</v>
      </c>
      <c r="L460" s="9" t="s">
        <v>900</v>
      </c>
      <c r="M460" s="11">
        <f t="shared" si="7"/>
        <v>1858793</v>
      </c>
      <c r="N460" s="9" t="s">
        <v>900</v>
      </c>
    </row>
    <row r="461" spans="1:14" ht="28.8" x14ac:dyDescent="0.3">
      <c r="A461" s="9">
        <v>455</v>
      </c>
      <c r="B461" s="2" t="s">
        <v>470</v>
      </c>
      <c r="C461" s="2" t="s">
        <v>905</v>
      </c>
      <c r="D461" s="15">
        <v>9022274</v>
      </c>
      <c r="E461" s="13">
        <v>8307462</v>
      </c>
      <c r="F461" s="9" t="s">
        <v>898</v>
      </c>
      <c r="G461" s="9" t="s">
        <v>899</v>
      </c>
      <c r="H461" s="9" t="s">
        <v>899</v>
      </c>
      <c r="I461" s="9" t="s">
        <v>899</v>
      </c>
      <c r="J461" s="28">
        <v>1.0656966406151318E-3</v>
      </c>
      <c r="K461" s="9" t="s">
        <v>900</v>
      </c>
      <c r="L461" s="9" t="s">
        <v>900</v>
      </c>
      <c r="M461" s="11">
        <f t="shared" si="7"/>
        <v>714812</v>
      </c>
      <c r="N461" s="9" t="s">
        <v>900</v>
      </c>
    </row>
    <row r="462" spans="1:14" ht="28.8" x14ac:dyDescent="0.3">
      <c r="A462" s="9">
        <v>456</v>
      </c>
      <c r="B462" s="2" t="s">
        <v>471</v>
      </c>
      <c r="C462" s="2" t="s">
        <v>905</v>
      </c>
      <c r="D462" s="15">
        <v>8752633</v>
      </c>
      <c r="E462" s="13">
        <v>7183580</v>
      </c>
      <c r="F462" s="9" t="s">
        <v>898</v>
      </c>
      <c r="G462" s="9" t="s">
        <v>899</v>
      </c>
      <c r="H462" s="9" t="s">
        <v>899</v>
      </c>
      <c r="I462" s="9" t="s">
        <v>899</v>
      </c>
      <c r="J462" s="28">
        <v>9.2152297218934599E-4</v>
      </c>
      <c r="K462" s="9" t="s">
        <v>900</v>
      </c>
      <c r="L462" s="9" t="s">
        <v>900</v>
      </c>
      <c r="M462" s="11">
        <f t="shared" si="7"/>
        <v>1569053</v>
      </c>
      <c r="N462" s="9" t="s">
        <v>900</v>
      </c>
    </row>
    <row r="463" spans="1:14" ht="28.8" x14ac:dyDescent="0.3">
      <c r="A463" s="9">
        <v>457</v>
      </c>
      <c r="B463" s="2" t="s">
        <v>472</v>
      </c>
      <c r="C463" s="2" t="s">
        <v>905</v>
      </c>
      <c r="D463" s="15">
        <v>7942960</v>
      </c>
      <c r="E463" s="13">
        <v>5990389</v>
      </c>
      <c r="F463" s="9" t="s">
        <v>898</v>
      </c>
      <c r="G463" s="9" t="s">
        <v>899</v>
      </c>
      <c r="H463" s="9" t="s">
        <v>899</v>
      </c>
      <c r="I463" s="9" t="s">
        <v>899</v>
      </c>
      <c r="J463" s="28">
        <v>7.6845821663437512E-4</v>
      </c>
      <c r="K463" s="9" t="s">
        <v>900</v>
      </c>
      <c r="L463" s="9" t="s">
        <v>900</v>
      </c>
      <c r="M463" s="11">
        <f t="shared" si="7"/>
        <v>1952571</v>
      </c>
      <c r="N463" s="9" t="s">
        <v>900</v>
      </c>
    </row>
    <row r="464" spans="1:14" ht="28.8" x14ac:dyDescent="0.3">
      <c r="A464" s="9">
        <v>458</v>
      </c>
      <c r="B464" s="2" t="s">
        <v>473</v>
      </c>
      <c r="C464" s="2" t="s">
        <v>905</v>
      </c>
      <c r="D464" s="15">
        <v>11126889</v>
      </c>
      <c r="E464" s="13">
        <v>9975559</v>
      </c>
      <c r="F464" s="9" t="s">
        <v>898</v>
      </c>
      <c r="G464" s="9" t="s">
        <v>899</v>
      </c>
      <c r="H464" s="9" t="s">
        <v>899</v>
      </c>
      <c r="I464" s="9" t="s">
        <v>899</v>
      </c>
      <c r="J464" s="28">
        <v>1.279683219081597E-3</v>
      </c>
      <c r="K464" s="9" t="s">
        <v>900</v>
      </c>
      <c r="L464" s="9" t="s">
        <v>900</v>
      </c>
      <c r="M464" s="11">
        <f t="shared" si="7"/>
        <v>1151330</v>
      </c>
      <c r="N464" s="9" t="s">
        <v>900</v>
      </c>
    </row>
    <row r="465" spans="1:14" ht="28.8" x14ac:dyDescent="0.3">
      <c r="A465" s="9">
        <v>459</v>
      </c>
      <c r="B465" s="2" t="s">
        <v>474</v>
      </c>
      <c r="C465" s="2" t="s">
        <v>905</v>
      </c>
      <c r="D465" s="15">
        <v>9678096</v>
      </c>
      <c r="E465" s="13">
        <v>7298253</v>
      </c>
      <c r="F465" s="9" t="s">
        <v>898</v>
      </c>
      <c r="G465" s="9" t="s">
        <v>899</v>
      </c>
      <c r="H465" s="9" t="s">
        <v>899</v>
      </c>
      <c r="I465" s="9" t="s">
        <v>899</v>
      </c>
      <c r="J465" s="28">
        <v>9.3623343741557996E-4</v>
      </c>
      <c r="K465" s="9" t="s">
        <v>900</v>
      </c>
      <c r="L465" s="9" t="s">
        <v>900</v>
      </c>
      <c r="M465" s="11">
        <f t="shared" si="7"/>
        <v>2379843</v>
      </c>
      <c r="N465" s="9" t="s">
        <v>900</v>
      </c>
    </row>
    <row r="466" spans="1:14" ht="28.8" x14ac:dyDescent="0.3">
      <c r="A466" s="9">
        <v>460</v>
      </c>
      <c r="B466" s="2" t="s">
        <v>475</v>
      </c>
      <c r="C466" s="2" t="s">
        <v>905</v>
      </c>
      <c r="D466" s="15">
        <v>11415007</v>
      </c>
      <c r="E466" s="13">
        <v>8674027</v>
      </c>
      <c r="F466" s="9" t="s">
        <v>898</v>
      </c>
      <c r="G466" s="9" t="s">
        <v>899</v>
      </c>
      <c r="H466" s="9" t="s">
        <v>899</v>
      </c>
      <c r="I466" s="9" t="s">
        <v>899</v>
      </c>
      <c r="J466" s="28">
        <v>1.1127202790099974E-3</v>
      </c>
      <c r="K466" s="9" t="s">
        <v>900</v>
      </c>
      <c r="L466" s="9" t="s">
        <v>900</v>
      </c>
      <c r="M466" s="11">
        <f t="shared" si="7"/>
        <v>2740980</v>
      </c>
      <c r="N466" s="9" t="s">
        <v>900</v>
      </c>
    </row>
    <row r="467" spans="1:14" ht="28.8" x14ac:dyDescent="0.3">
      <c r="A467" s="9">
        <v>461</v>
      </c>
      <c r="B467" s="2" t="s">
        <v>476</v>
      </c>
      <c r="C467" s="2" t="s">
        <v>905</v>
      </c>
      <c r="D467" s="15">
        <v>5348452</v>
      </c>
      <c r="E467" s="13">
        <v>4941858</v>
      </c>
      <c r="F467" s="9" t="s">
        <v>898</v>
      </c>
      <c r="G467" s="9" t="s">
        <v>899</v>
      </c>
      <c r="H467" s="9" t="s">
        <v>899</v>
      </c>
      <c r="I467" s="9" t="s">
        <v>899</v>
      </c>
      <c r="J467" s="28">
        <v>6.3395071430925767E-4</v>
      </c>
      <c r="K467" s="9" t="s">
        <v>900</v>
      </c>
      <c r="L467" s="9" t="s">
        <v>900</v>
      </c>
      <c r="M467" s="11">
        <f t="shared" si="7"/>
        <v>406594</v>
      </c>
      <c r="N467" s="9" t="s">
        <v>900</v>
      </c>
    </row>
    <row r="468" spans="1:14" ht="28.8" x14ac:dyDescent="0.3">
      <c r="A468" s="9">
        <v>462</v>
      </c>
      <c r="B468" s="2" t="s">
        <v>477</v>
      </c>
      <c r="C468" s="2" t="s">
        <v>905</v>
      </c>
      <c r="D468" s="15">
        <v>5575679</v>
      </c>
      <c r="E468" s="13">
        <v>6211448</v>
      </c>
      <c r="F468" s="9" t="s">
        <v>898</v>
      </c>
      <c r="G468" s="9" t="s">
        <v>899</v>
      </c>
      <c r="H468" s="9" t="s">
        <v>899</v>
      </c>
      <c r="I468" s="9" t="s">
        <v>899</v>
      </c>
      <c r="J468" s="28">
        <v>7.9681607534955678E-4</v>
      </c>
      <c r="K468" s="9" t="s">
        <v>900</v>
      </c>
      <c r="L468" s="9" t="s">
        <v>900</v>
      </c>
      <c r="M468" s="11">
        <f t="shared" si="7"/>
        <v>-635769</v>
      </c>
      <c r="N468" s="9" t="s">
        <v>900</v>
      </c>
    </row>
    <row r="469" spans="1:14" ht="28.8" x14ac:dyDescent="0.3">
      <c r="A469" s="9">
        <v>463</v>
      </c>
      <c r="B469" s="2" t="s">
        <v>478</v>
      </c>
      <c r="C469" s="2" t="s">
        <v>905</v>
      </c>
      <c r="D469" s="15">
        <v>9674773</v>
      </c>
      <c r="E469" s="13">
        <v>8028766</v>
      </c>
      <c r="F469" s="9" t="s">
        <v>898</v>
      </c>
      <c r="G469" s="9" t="s">
        <v>899</v>
      </c>
      <c r="H469" s="9" t="s">
        <v>899</v>
      </c>
      <c r="I469" s="9" t="s">
        <v>899</v>
      </c>
      <c r="J469" s="28">
        <v>1.0299450005892281E-3</v>
      </c>
      <c r="K469" s="9" t="s">
        <v>900</v>
      </c>
      <c r="L469" s="9" t="s">
        <v>900</v>
      </c>
      <c r="M469" s="11">
        <f t="shared" si="7"/>
        <v>1646007</v>
      </c>
      <c r="N469" s="9" t="s">
        <v>900</v>
      </c>
    </row>
    <row r="470" spans="1:14" ht="28.8" x14ac:dyDescent="0.3">
      <c r="A470" s="9">
        <v>464</v>
      </c>
      <c r="B470" s="2" t="s">
        <v>479</v>
      </c>
      <c r="C470" s="2" t="s">
        <v>905</v>
      </c>
      <c r="D470" s="15">
        <v>8033401</v>
      </c>
      <c r="E470" s="13">
        <v>6840069</v>
      </c>
      <c r="F470" s="9" t="s">
        <v>898</v>
      </c>
      <c r="G470" s="9" t="s">
        <v>899</v>
      </c>
      <c r="H470" s="9" t="s">
        <v>899</v>
      </c>
      <c r="I470" s="9" t="s">
        <v>899</v>
      </c>
      <c r="J470" s="28">
        <v>8.7745674369328489E-4</v>
      </c>
      <c r="K470" s="9" t="s">
        <v>900</v>
      </c>
      <c r="L470" s="9" t="s">
        <v>900</v>
      </c>
      <c r="M470" s="11">
        <f t="shared" si="7"/>
        <v>1193332</v>
      </c>
      <c r="N470" s="9" t="s">
        <v>900</v>
      </c>
    </row>
    <row r="471" spans="1:14" ht="28.8" x14ac:dyDescent="0.3">
      <c r="A471" s="9">
        <v>465</v>
      </c>
      <c r="B471" s="2" t="s">
        <v>480</v>
      </c>
      <c r="C471" s="2" t="s">
        <v>905</v>
      </c>
      <c r="D471" s="15">
        <v>5311797</v>
      </c>
      <c r="E471" s="13">
        <v>5311797</v>
      </c>
      <c r="F471" s="9" t="s">
        <v>898</v>
      </c>
      <c r="G471" s="9" t="s">
        <v>899</v>
      </c>
      <c r="H471" s="9" t="s">
        <v>899</v>
      </c>
      <c r="I471" s="9" t="s">
        <v>899</v>
      </c>
      <c r="J471" s="28">
        <v>6.8140717568488838E-4</v>
      </c>
      <c r="K471" s="9" t="s">
        <v>900</v>
      </c>
      <c r="L471" s="9" t="s">
        <v>900</v>
      </c>
      <c r="M471" s="11">
        <f t="shared" si="7"/>
        <v>0</v>
      </c>
      <c r="N471" s="9" t="s">
        <v>900</v>
      </c>
    </row>
    <row r="472" spans="1:14" ht="28.8" x14ac:dyDescent="0.3">
      <c r="A472" s="9">
        <v>466</v>
      </c>
      <c r="B472" s="2" t="s">
        <v>481</v>
      </c>
      <c r="C472" s="2" t="s">
        <v>905</v>
      </c>
      <c r="D472" s="15">
        <v>13860542</v>
      </c>
      <c r="E472" s="13">
        <v>10804510</v>
      </c>
      <c r="F472" s="9" t="s">
        <v>898</v>
      </c>
      <c r="G472" s="9" t="s">
        <v>899</v>
      </c>
      <c r="H472" s="9" t="s">
        <v>899</v>
      </c>
      <c r="I472" s="9" t="s">
        <v>899</v>
      </c>
      <c r="J472" s="28">
        <v>1.3860225915559527E-3</v>
      </c>
      <c r="K472" s="9" t="s">
        <v>900</v>
      </c>
      <c r="L472" s="9" t="s">
        <v>900</v>
      </c>
      <c r="M472" s="11">
        <f t="shared" si="7"/>
        <v>3056032</v>
      </c>
      <c r="N472" s="9" t="s">
        <v>900</v>
      </c>
    </row>
    <row r="473" spans="1:14" ht="28.8" x14ac:dyDescent="0.3">
      <c r="A473" s="9">
        <v>467</v>
      </c>
      <c r="B473" s="2" t="s">
        <v>482</v>
      </c>
      <c r="C473" s="2" t="s">
        <v>905</v>
      </c>
      <c r="D473" s="15">
        <v>1453257</v>
      </c>
      <c r="E473" s="13">
        <v>7617728</v>
      </c>
      <c r="F473" s="9" t="s">
        <v>898</v>
      </c>
      <c r="G473" s="9" t="s">
        <v>899</v>
      </c>
      <c r="H473" s="9" t="s">
        <v>899</v>
      </c>
      <c r="I473" s="9" t="s">
        <v>899</v>
      </c>
      <c r="J473" s="28">
        <v>9.7721628323064569E-4</v>
      </c>
      <c r="K473" s="9" t="s">
        <v>900</v>
      </c>
      <c r="L473" s="9" t="s">
        <v>900</v>
      </c>
      <c r="M473" s="11">
        <f t="shared" si="7"/>
        <v>-6164471</v>
      </c>
      <c r="N473" s="9" t="s">
        <v>900</v>
      </c>
    </row>
    <row r="474" spans="1:14" ht="28.8" x14ac:dyDescent="0.3">
      <c r="A474" s="9">
        <v>468</v>
      </c>
      <c r="B474" s="2" t="s">
        <v>483</v>
      </c>
      <c r="C474" s="2" t="s">
        <v>905</v>
      </c>
      <c r="D474" s="15">
        <v>5311797</v>
      </c>
      <c r="E474" s="13">
        <v>5311797</v>
      </c>
      <c r="F474" s="9" t="s">
        <v>898</v>
      </c>
      <c r="G474" s="9" t="s">
        <v>899</v>
      </c>
      <c r="H474" s="9" t="s">
        <v>899</v>
      </c>
      <c r="I474" s="9" t="s">
        <v>899</v>
      </c>
      <c r="J474" s="28">
        <v>6.8140717568488838E-4</v>
      </c>
      <c r="K474" s="9" t="s">
        <v>900</v>
      </c>
      <c r="L474" s="9" t="s">
        <v>900</v>
      </c>
      <c r="M474" s="11">
        <f t="shared" si="7"/>
        <v>0</v>
      </c>
      <c r="N474" s="9" t="s">
        <v>900</v>
      </c>
    </row>
    <row r="475" spans="1:14" ht="28.8" x14ac:dyDescent="0.3">
      <c r="A475" s="9">
        <v>469</v>
      </c>
      <c r="B475" s="2" t="s">
        <v>484</v>
      </c>
      <c r="C475" s="2" t="s">
        <v>905</v>
      </c>
      <c r="D475" s="15">
        <v>14083701</v>
      </c>
      <c r="E475" s="13">
        <v>10183339</v>
      </c>
      <c r="F475" s="9" t="s">
        <v>898</v>
      </c>
      <c r="G475" s="9" t="s">
        <v>899</v>
      </c>
      <c r="H475" s="9" t="s">
        <v>899</v>
      </c>
      <c r="I475" s="9" t="s">
        <v>899</v>
      </c>
      <c r="J475" s="28">
        <v>1.3063376230363804E-3</v>
      </c>
      <c r="K475" s="9" t="s">
        <v>900</v>
      </c>
      <c r="L475" s="9" t="s">
        <v>900</v>
      </c>
      <c r="M475" s="11">
        <f t="shared" si="7"/>
        <v>3900362</v>
      </c>
      <c r="N475" s="9" t="s">
        <v>900</v>
      </c>
    </row>
    <row r="476" spans="1:14" ht="28.8" x14ac:dyDescent="0.3">
      <c r="A476" s="9">
        <v>470</v>
      </c>
      <c r="B476" s="2" t="s">
        <v>485</v>
      </c>
      <c r="C476" s="2" t="s">
        <v>905</v>
      </c>
      <c r="D476" s="15">
        <v>6894554</v>
      </c>
      <c r="E476" s="13">
        <v>5056954</v>
      </c>
      <c r="F476" s="9" t="s">
        <v>898</v>
      </c>
      <c r="G476" s="9" t="s">
        <v>899</v>
      </c>
      <c r="H476" s="9" t="s">
        <v>899</v>
      </c>
      <c r="I476" s="9" t="s">
        <v>899</v>
      </c>
      <c r="J476" s="28">
        <v>6.4871544276040669E-4</v>
      </c>
      <c r="K476" s="9" t="s">
        <v>900</v>
      </c>
      <c r="L476" s="9" t="s">
        <v>900</v>
      </c>
      <c r="M476" s="11">
        <f t="shared" si="7"/>
        <v>1837600</v>
      </c>
      <c r="N476" s="9" t="s">
        <v>900</v>
      </c>
    </row>
    <row r="477" spans="1:14" ht="28.8" x14ac:dyDescent="0.3">
      <c r="A477" s="9">
        <v>471</v>
      </c>
      <c r="B477" s="2" t="s">
        <v>486</v>
      </c>
      <c r="C477" s="2" t="s">
        <v>905</v>
      </c>
      <c r="D477" s="15">
        <v>8761584</v>
      </c>
      <c r="E477" s="13">
        <v>8102134</v>
      </c>
      <c r="F477" s="9" t="s">
        <v>898</v>
      </c>
      <c r="G477" s="9" t="s">
        <v>899</v>
      </c>
      <c r="H477" s="9" t="s">
        <v>899</v>
      </c>
      <c r="I477" s="9" t="s">
        <v>899</v>
      </c>
      <c r="J477" s="28">
        <v>1.0393567837702587E-3</v>
      </c>
      <c r="K477" s="9" t="s">
        <v>900</v>
      </c>
      <c r="L477" s="9" t="s">
        <v>900</v>
      </c>
      <c r="M477" s="11">
        <f t="shared" si="7"/>
        <v>659450</v>
      </c>
      <c r="N477" s="9" t="s">
        <v>900</v>
      </c>
    </row>
    <row r="478" spans="1:14" ht="28.8" x14ac:dyDescent="0.3">
      <c r="A478" s="9">
        <v>472</v>
      </c>
      <c r="B478" s="2" t="s">
        <v>487</v>
      </c>
      <c r="C478" s="2" t="s">
        <v>905</v>
      </c>
      <c r="D478" s="15">
        <v>14461445</v>
      </c>
      <c r="E478" s="13">
        <v>11738964</v>
      </c>
      <c r="F478" s="9" t="s">
        <v>898</v>
      </c>
      <c r="G478" s="9" t="s">
        <v>899</v>
      </c>
      <c r="H478" s="9" t="s">
        <v>899</v>
      </c>
      <c r="I478" s="9" t="s">
        <v>899</v>
      </c>
      <c r="J478" s="28">
        <v>1.5058960846407688E-3</v>
      </c>
      <c r="K478" s="9" t="s">
        <v>900</v>
      </c>
      <c r="L478" s="9" t="s">
        <v>900</v>
      </c>
      <c r="M478" s="11">
        <f t="shared" si="7"/>
        <v>2722481</v>
      </c>
      <c r="N478" s="9" t="s">
        <v>900</v>
      </c>
    </row>
    <row r="479" spans="1:14" ht="28.8" x14ac:dyDescent="0.3">
      <c r="A479" s="9">
        <v>473</v>
      </c>
      <c r="B479" s="2" t="s">
        <v>488</v>
      </c>
      <c r="C479" s="2" t="s">
        <v>905</v>
      </c>
      <c r="D479" s="15">
        <v>10434721</v>
      </c>
      <c r="E479" s="13">
        <v>10434721</v>
      </c>
      <c r="F479" s="9" t="s">
        <v>898</v>
      </c>
      <c r="G479" s="9" t="s">
        <v>899</v>
      </c>
      <c r="H479" s="9" t="s">
        <v>899</v>
      </c>
      <c r="I479" s="9" t="s">
        <v>899</v>
      </c>
      <c r="J479" s="28">
        <v>1.3385853724586605E-3</v>
      </c>
      <c r="K479" s="9" t="s">
        <v>900</v>
      </c>
      <c r="L479" s="9" t="s">
        <v>900</v>
      </c>
      <c r="M479" s="11">
        <f t="shared" si="7"/>
        <v>0</v>
      </c>
      <c r="N479" s="9" t="s">
        <v>900</v>
      </c>
    </row>
    <row r="480" spans="1:14" ht="28.8" x14ac:dyDescent="0.3">
      <c r="A480" s="9">
        <v>474</v>
      </c>
      <c r="B480" s="2" t="s">
        <v>489</v>
      </c>
      <c r="C480" s="2" t="s">
        <v>905</v>
      </c>
      <c r="D480" s="15">
        <v>12816476</v>
      </c>
      <c r="E480" s="13">
        <v>9439066</v>
      </c>
      <c r="F480" s="9" t="s">
        <v>898</v>
      </c>
      <c r="G480" s="9" t="s">
        <v>899</v>
      </c>
      <c r="H480" s="9" t="s">
        <v>899</v>
      </c>
      <c r="I480" s="9" t="s">
        <v>899</v>
      </c>
      <c r="J480" s="28">
        <v>1.2108609015297944E-3</v>
      </c>
      <c r="K480" s="9" t="s">
        <v>900</v>
      </c>
      <c r="L480" s="9" t="s">
        <v>900</v>
      </c>
      <c r="M480" s="11">
        <f t="shared" si="7"/>
        <v>3377410</v>
      </c>
      <c r="N480" s="9" t="s">
        <v>900</v>
      </c>
    </row>
    <row r="481" spans="1:14" ht="28.8" x14ac:dyDescent="0.3">
      <c r="A481" s="9">
        <v>475</v>
      </c>
      <c r="B481" s="2" t="s">
        <v>490</v>
      </c>
      <c r="C481" s="2" t="s">
        <v>905</v>
      </c>
      <c r="D481" s="15">
        <v>14565662</v>
      </c>
      <c r="E481" s="13">
        <v>11838275</v>
      </c>
      <c r="F481" s="9" t="s">
        <v>898</v>
      </c>
      <c r="G481" s="9" t="s">
        <v>899</v>
      </c>
      <c r="H481" s="9" t="s">
        <v>899</v>
      </c>
      <c r="I481" s="9" t="s">
        <v>899</v>
      </c>
      <c r="J481" s="28">
        <v>1.5186358840014074E-3</v>
      </c>
      <c r="K481" s="9" t="s">
        <v>900</v>
      </c>
      <c r="L481" s="9" t="s">
        <v>900</v>
      </c>
      <c r="M481" s="11">
        <f t="shared" si="7"/>
        <v>2727387</v>
      </c>
      <c r="N481" s="9" t="s">
        <v>900</v>
      </c>
    </row>
    <row r="482" spans="1:14" ht="28.8" x14ac:dyDescent="0.3">
      <c r="A482" s="9">
        <v>476</v>
      </c>
      <c r="B482" s="2" t="s">
        <v>491</v>
      </c>
      <c r="C482" s="2" t="s">
        <v>905</v>
      </c>
      <c r="D482" s="15">
        <v>8251317</v>
      </c>
      <c r="E482" s="13">
        <v>7515720</v>
      </c>
      <c r="F482" s="9" t="s">
        <v>898</v>
      </c>
      <c r="G482" s="9" t="s">
        <v>899</v>
      </c>
      <c r="H482" s="9" t="s">
        <v>899</v>
      </c>
      <c r="I482" s="9" t="s">
        <v>899</v>
      </c>
      <c r="J482" s="28">
        <v>9.6413050770547705E-4</v>
      </c>
      <c r="K482" s="9" t="s">
        <v>900</v>
      </c>
      <c r="L482" s="9" t="s">
        <v>900</v>
      </c>
      <c r="M482" s="11">
        <f t="shared" si="7"/>
        <v>735597</v>
      </c>
      <c r="N482" s="9" t="s">
        <v>900</v>
      </c>
    </row>
    <row r="483" spans="1:14" ht="28.8" x14ac:dyDescent="0.3">
      <c r="A483" s="9">
        <v>477</v>
      </c>
      <c r="B483" s="2" t="s">
        <v>492</v>
      </c>
      <c r="C483" s="2" t="s">
        <v>905</v>
      </c>
      <c r="D483" s="15">
        <v>7987011</v>
      </c>
      <c r="E483" s="13">
        <v>7401220</v>
      </c>
      <c r="F483" s="9" t="s">
        <v>898</v>
      </c>
      <c r="G483" s="9" t="s">
        <v>899</v>
      </c>
      <c r="H483" s="9" t="s">
        <v>899</v>
      </c>
      <c r="I483" s="9" t="s">
        <v>899</v>
      </c>
      <c r="J483" s="28">
        <v>9.4944223524026064E-4</v>
      </c>
      <c r="K483" s="9" t="s">
        <v>900</v>
      </c>
      <c r="L483" s="9" t="s">
        <v>900</v>
      </c>
      <c r="M483" s="11">
        <f t="shared" si="7"/>
        <v>585791</v>
      </c>
      <c r="N483" s="9" t="s">
        <v>900</v>
      </c>
    </row>
    <row r="484" spans="1:14" ht="28.8" x14ac:dyDescent="0.3">
      <c r="A484" s="9">
        <v>478</v>
      </c>
      <c r="B484" s="2" t="s">
        <v>493</v>
      </c>
      <c r="C484" s="2" t="s">
        <v>905</v>
      </c>
      <c r="D484" s="15">
        <v>11446889</v>
      </c>
      <c r="E484" s="13">
        <v>9964066</v>
      </c>
      <c r="F484" s="9" t="s">
        <v>898</v>
      </c>
      <c r="G484" s="9" t="s">
        <v>899</v>
      </c>
      <c r="H484" s="9" t="s">
        <v>899</v>
      </c>
      <c r="I484" s="9" t="s">
        <v>899</v>
      </c>
      <c r="J484" s="28">
        <v>1.2782088757152851E-3</v>
      </c>
      <c r="K484" s="9" t="s">
        <v>900</v>
      </c>
      <c r="L484" s="9" t="s">
        <v>900</v>
      </c>
      <c r="M484" s="11">
        <f t="shared" si="7"/>
        <v>1482823</v>
      </c>
      <c r="N484" s="9" t="s">
        <v>900</v>
      </c>
    </row>
    <row r="485" spans="1:14" ht="28.8" x14ac:dyDescent="0.3">
      <c r="A485" s="9">
        <v>479</v>
      </c>
      <c r="B485" s="2" t="s">
        <v>494</v>
      </c>
      <c r="C485" s="2" t="s">
        <v>905</v>
      </c>
      <c r="D485" s="15">
        <v>11735373</v>
      </c>
      <c r="E485" s="13">
        <v>10196383</v>
      </c>
      <c r="F485" s="9" t="s">
        <v>898</v>
      </c>
      <c r="G485" s="9" t="s">
        <v>899</v>
      </c>
      <c r="H485" s="9" t="s">
        <v>899</v>
      </c>
      <c r="I485" s="9" t="s">
        <v>899</v>
      </c>
      <c r="J485" s="28">
        <v>1.3080109315607147E-3</v>
      </c>
      <c r="K485" s="9" t="s">
        <v>900</v>
      </c>
      <c r="L485" s="9" t="s">
        <v>900</v>
      </c>
      <c r="M485" s="11">
        <f t="shared" si="7"/>
        <v>1538990</v>
      </c>
      <c r="N485" s="9" t="s">
        <v>900</v>
      </c>
    </row>
    <row r="486" spans="1:14" ht="28.8" x14ac:dyDescent="0.3">
      <c r="A486" s="9">
        <v>480</v>
      </c>
      <c r="B486" s="2" t="s">
        <v>495</v>
      </c>
      <c r="C486" s="2" t="s">
        <v>905</v>
      </c>
      <c r="D486" s="15">
        <v>8746201</v>
      </c>
      <c r="E486" s="13">
        <v>7008456</v>
      </c>
      <c r="F486" s="9" t="s">
        <v>898</v>
      </c>
      <c r="G486" s="9" t="s">
        <v>899</v>
      </c>
      <c r="H486" s="9" t="s">
        <v>899</v>
      </c>
      <c r="I486" s="9" t="s">
        <v>899</v>
      </c>
      <c r="J486" s="28">
        <v>8.9905774051075567E-4</v>
      </c>
      <c r="K486" s="9" t="s">
        <v>900</v>
      </c>
      <c r="L486" s="9" t="s">
        <v>900</v>
      </c>
      <c r="M486" s="11">
        <f t="shared" si="7"/>
        <v>1737745</v>
      </c>
      <c r="N486" s="9" t="s">
        <v>900</v>
      </c>
    </row>
    <row r="487" spans="1:14" ht="28.8" x14ac:dyDescent="0.3">
      <c r="A487" s="9">
        <v>481</v>
      </c>
      <c r="B487" s="4" t="s">
        <v>496</v>
      </c>
      <c r="C487" s="2" t="s">
        <v>905</v>
      </c>
      <c r="D487" s="19">
        <v>9626107</v>
      </c>
      <c r="E487" s="14">
        <v>8260522</v>
      </c>
      <c r="F487" s="9" t="s">
        <v>898</v>
      </c>
      <c r="G487" s="9" t="s">
        <v>899</v>
      </c>
      <c r="H487" s="9" t="s">
        <v>899</v>
      </c>
      <c r="I487" s="9" t="s">
        <v>899</v>
      </c>
      <c r="J487" s="28">
        <v>1.059675090313671E-3</v>
      </c>
      <c r="K487" s="9" t="s">
        <v>900</v>
      </c>
      <c r="L487" s="9" t="s">
        <v>900</v>
      </c>
      <c r="M487" s="11">
        <f t="shared" si="7"/>
        <v>1365585</v>
      </c>
      <c r="N487" s="9" t="s">
        <v>900</v>
      </c>
    </row>
    <row r="488" spans="1:14" ht="28.8" x14ac:dyDescent="0.3">
      <c r="A488" s="9">
        <v>482</v>
      </c>
      <c r="B488" s="2" t="s">
        <v>497</v>
      </c>
      <c r="C488" s="2" t="s">
        <v>905</v>
      </c>
      <c r="D488" s="15">
        <v>8777730</v>
      </c>
      <c r="E488" s="13">
        <v>7234586</v>
      </c>
      <c r="F488" s="9" t="s">
        <v>898</v>
      </c>
      <c r="G488" s="9" t="s">
        <v>899</v>
      </c>
      <c r="H488" s="9" t="s">
        <v>899</v>
      </c>
      <c r="I488" s="9" t="s">
        <v>899</v>
      </c>
      <c r="J488" s="28">
        <v>9.280661165156415E-4</v>
      </c>
      <c r="K488" s="9" t="s">
        <v>900</v>
      </c>
      <c r="L488" s="9" t="s">
        <v>900</v>
      </c>
      <c r="M488" s="11">
        <f t="shared" si="7"/>
        <v>1543144</v>
      </c>
      <c r="N488" s="9" t="s">
        <v>900</v>
      </c>
    </row>
    <row r="489" spans="1:14" ht="28.8" x14ac:dyDescent="0.3">
      <c r="A489" s="9">
        <v>483</v>
      </c>
      <c r="B489" s="2" t="s">
        <v>498</v>
      </c>
      <c r="C489" s="2" t="s">
        <v>905</v>
      </c>
      <c r="D489" s="15">
        <v>12212384</v>
      </c>
      <c r="E489" s="13">
        <v>9930229</v>
      </c>
      <c r="F489" s="9" t="s">
        <v>898</v>
      </c>
      <c r="G489" s="9" t="s">
        <v>899</v>
      </c>
      <c r="H489" s="9" t="s">
        <v>899</v>
      </c>
      <c r="I489" s="9" t="s">
        <v>899</v>
      </c>
      <c r="J489" s="28">
        <v>1.2738682025676387E-3</v>
      </c>
      <c r="K489" s="9" t="s">
        <v>900</v>
      </c>
      <c r="L489" s="9" t="s">
        <v>900</v>
      </c>
      <c r="M489" s="11">
        <f t="shared" si="7"/>
        <v>2282155</v>
      </c>
      <c r="N489" s="9" t="s">
        <v>900</v>
      </c>
    </row>
    <row r="490" spans="1:14" ht="28.8" x14ac:dyDescent="0.3">
      <c r="A490" s="9">
        <v>484</v>
      </c>
      <c r="B490" s="2" t="s">
        <v>499</v>
      </c>
      <c r="C490" s="2" t="s">
        <v>905</v>
      </c>
      <c r="D490" s="15">
        <v>10500031</v>
      </c>
      <c r="E490" s="13">
        <v>8466365</v>
      </c>
      <c r="F490" s="9" t="s">
        <v>898</v>
      </c>
      <c r="G490" s="9" t="s">
        <v>899</v>
      </c>
      <c r="H490" s="9" t="s">
        <v>899</v>
      </c>
      <c r="I490" s="9" t="s">
        <v>899</v>
      </c>
      <c r="J490" s="28">
        <v>1.0860810123141738E-3</v>
      </c>
      <c r="K490" s="9" t="s">
        <v>900</v>
      </c>
      <c r="L490" s="9" t="s">
        <v>900</v>
      </c>
      <c r="M490" s="11">
        <f t="shared" si="7"/>
        <v>2033666</v>
      </c>
      <c r="N490" s="9" t="s">
        <v>900</v>
      </c>
    </row>
    <row r="491" spans="1:14" ht="28.8" x14ac:dyDescent="0.3">
      <c r="A491" s="9">
        <v>485</v>
      </c>
      <c r="B491" s="2" t="s">
        <v>500</v>
      </c>
      <c r="C491" s="2" t="s">
        <v>905</v>
      </c>
      <c r="D491" s="15">
        <v>13621968</v>
      </c>
      <c r="E491" s="13">
        <v>10125596</v>
      </c>
      <c r="F491" s="9" t="s">
        <v>898</v>
      </c>
      <c r="G491" s="9" t="s">
        <v>899</v>
      </c>
      <c r="H491" s="9" t="s">
        <v>899</v>
      </c>
      <c r="I491" s="9" t="s">
        <v>899</v>
      </c>
      <c r="J491" s="28">
        <v>1.2989302438489655E-3</v>
      </c>
      <c r="K491" s="9" t="s">
        <v>900</v>
      </c>
      <c r="L491" s="9" t="s">
        <v>900</v>
      </c>
      <c r="M491" s="11">
        <f t="shared" si="7"/>
        <v>3496372</v>
      </c>
      <c r="N491" s="9" t="s">
        <v>900</v>
      </c>
    </row>
    <row r="492" spans="1:14" ht="28.8" x14ac:dyDescent="0.3">
      <c r="A492" s="9">
        <v>486</v>
      </c>
      <c r="B492" s="2" t="s">
        <v>501</v>
      </c>
      <c r="C492" s="2" t="s">
        <v>905</v>
      </c>
      <c r="D492" s="15">
        <v>12117878</v>
      </c>
      <c r="E492" s="13">
        <v>10804173</v>
      </c>
      <c r="F492" s="9" t="s">
        <v>898</v>
      </c>
      <c r="G492" s="9" t="s">
        <v>899</v>
      </c>
      <c r="H492" s="9" t="s">
        <v>899</v>
      </c>
      <c r="I492" s="9" t="s">
        <v>899</v>
      </c>
      <c r="J492" s="28">
        <v>1.3859793605706184E-3</v>
      </c>
      <c r="K492" s="9" t="s">
        <v>900</v>
      </c>
      <c r="L492" s="9" t="s">
        <v>900</v>
      </c>
      <c r="M492" s="11">
        <f t="shared" si="7"/>
        <v>1313705</v>
      </c>
      <c r="N492" s="9" t="s">
        <v>900</v>
      </c>
    </row>
    <row r="493" spans="1:14" ht="28.8" x14ac:dyDescent="0.3">
      <c r="A493" s="9">
        <v>487</v>
      </c>
      <c r="B493" s="2" t="s">
        <v>502</v>
      </c>
      <c r="C493" s="2" t="s">
        <v>905</v>
      </c>
      <c r="D493" s="15">
        <v>4784322</v>
      </c>
      <c r="E493" s="13">
        <v>3673955</v>
      </c>
      <c r="F493" s="9" t="s">
        <v>898</v>
      </c>
      <c r="G493" s="9" t="s">
        <v>899</v>
      </c>
      <c r="H493" s="9" t="s">
        <v>899</v>
      </c>
      <c r="I493" s="9" t="s">
        <v>899</v>
      </c>
      <c r="J493" s="28">
        <v>4.7130176475934128E-4</v>
      </c>
      <c r="K493" s="9" t="s">
        <v>900</v>
      </c>
      <c r="L493" s="9" t="s">
        <v>900</v>
      </c>
      <c r="M493" s="11">
        <f t="shared" si="7"/>
        <v>1110367</v>
      </c>
      <c r="N493" s="9" t="s">
        <v>900</v>
      </c>
    </row>
    <row r="494" spans="1:14" ht="28.8" x14ac:dyDescent="0.3">
      <c r="A494" s="9">
        <v>488</v>
      </c>
      <c r="B494" s="4" t="s">
        <v>503</v>
      </c>
      <c r="C494" s="2" t="s">
        <v>905</v>
      </c>
      <c r="D494" s="19">
        <v>8722069</v>
      </c>
      <c r="E494" s="14">
        <v>9149064</v>
      </c>
      <c r="F494" s="9" t="s">
        <v>898</v>
      </c>
      <c r="G494" s="9" t="s">
        <v>899</v>
      </c>
      <c r="H494" s="9" t="s">
        <v>899</v>
      </c>
      <c r="I494" s="9" t="s">
        <v>899</v>
      </c>
      <c r="J494" s="28">
        <v>1.1736589068445744E-3</v>
      </c>
      <c r="K494" s="9" t="s">
        <v>900</v>
      </c>
      <c r="L494" s="9" t="s">
        <v>900</v>
      </c>
      <c r="M494" s="11">
        <f t="shared" si="7"/>
        <v>-426995</v>
      </c>
      <c r="N494" s="9" t="s">
        <v>900</v>
      </c>
    </row>
    <row r="495" spans="1:14" ht="28.8" x14ac:dyDescent="0.3">
      <c r="A495" s="9">
        <v>489</v>
      </c>
      <c r="B495" s="2" t="s">
        <v>504</v>
      </c>
      <c r="C495" s="2" t="s">
        <v>905</v>
      </c>
      <c r="D495" s="15">
        <v>9238300</v>
      </c>
      <c r="E495" s="13">
        <v>8081932</v>
      </c>
      <c r="F495" s="9" t="s">
        <v>898</v>
      </c>
      <c r="G495" s="9" t="s">
        <v>899</v>
      </c>
      <c r="H495" s="9" t="s">
        <v>899</v>
      </c>
      <c r="I495" s="9" t="s">
        <v>899</v>
      </c>
      <c r="J495" s="28">
        <v>1.0367652337236008E-3</v>
      </c>
      <c r="K495" s="9" t="s">
        <v>900</v>
      </c>
      <c r="L495" s="9" t="s">
        <v>900</v>
      </c>
      <c r="M495" s="11">
        <f t="shared" si="7"/>
        <v>1156368</v>
      </c>
      <c r="N495" s="9" t="s">
        <v>900</v>
      </c>
    </row>
    <row r="496" spans="1:14" ht="28.8" x14ac:dyDescent="0.3">
      <c r="A496" s="9">
        <v>490</v>
      </c>
      <c r="B496" s="2" t="s">
        <v>505</v>
      </c>
      <c r="C496" s="2" t="s">
        <v>905</v>
      </c>
      <c r="D496" s="15">
        <v>11259414</v>
      </c>
      <c r="E496" s="13">
        <v>8674662</v>
      </c>
      <c r="F496" s="9" t="s">
        <v>898</v>
      </c>
      <c r="G496" s="9" t="s">
        <v>899</v>
      </c>
      <c r="H496" s="9" t="s">
        <v>899</v>
      </c>
      <c r="I496" s="9" t="s">
        <v>899</v>
      </c>
      <c r="J496" s="28">
        <v>1.1128017379882977E-3</v>
      </c>
      <c r="K496" s="9" t="s">
        <v>900</v>
      </c>
      <c r="L496" s="9" t="s">
        <v>900</v>
      </c>
      <c r="M496" s="11">
        <f t="shared" si="7"/>
        <v>2584752</v>
      </c>
      <c r="N496" s="9" t="s">
        <v>900</v>
      </c>
    </row>
    <row r="497" spans="1:14" ht="28.8" x14ac:dyDescent="0.3">
      <c r="A497" s="9">
        <v>491</v>
      </c>
      <c r="B497" s="2" t="s">
        <v>506</v>
      </c>
      <c r="C497" s="2" t="s">
        <v>905</v>
      </c>
      <c r="D497" s="15">
        <v>11583744</v>
      </c>
      <c r="E497" s="13">
        <v>9942409</v>
      </c>
      <c r="F497" s="9" t="s">
        <v>898</v>
      </c>
      <c r="G497" s="9" t="s">
        <v>899</v>
      </c>
      <c r="H497" s="9" t="s">
        <v>899</v>
      </c>
      <c r="I497" s="9" t="s">
        <v>899</v>
      </c>
      <c r="J497" s="28">
        <v>1.2754306755687419E-3</v>
      </c>
      <c r="K497" s="9" t="s">
        <v>900</v>
      </c>
      <c r="L497" s="9" t="s">
        <v>900</v>
      </c>
      <c r="M497" s="11">
        <f t="shared" si="7"/>
        <v>1641335</v>
      </c>
      <c r="N497" s="9" t="s">
        <v>900</v>
      </c>
    </row>
    <row r="498" spans="1:14" ht="28.8" x14ac:dyDescent="0.3">
      <c r="A498" s="9">
        <v>492</v>
      </c>
      <c r="B498" s="2" t="s">
        <v>507</v>
      </c>
      <c r="C498" s="2" t="s">
        <v>905</v>
      </c>
      <c r="D498" s="15">
        <v>11697541</v>
      </c>
      <c r="E498" s="13">
        <v>9554996</v>
      </c>
      <c r="F498" s="9" t="s">
        <v>898</v>
      </c>
      <c r="G498" s="9" t="s">
        <v>899</v>
      </c>
      <c r="H498" s="9" t="s">
        <v>899</v>
      </c>
      <c r="I498" s="9" t="s">
        <v>899</v>
      </c>
      <c r="J498" s="28">
        <v>1.2257326170485069E-3</v>
      </c>
      <c r="K498" s="9" t="s">
        <v>900</v>
      </c>
      <c r="L498" s="9" t="s">
        <v>900</v>
      </c>
      <c r="M498" s="11">
        <f t="shared" si="7"/>
        <v>2142545</v>
      </c>
      <c r="N498" s="9" t="s">
        <v>900</v>
      </c>
    </row>
    <row r="499" spans="1:14" ht="28.8" x14ac:dyDescent="0.3">
      <c r="A499" s="9">
        <v>493</v>
      </c>
      <c r="B499" s="2" t="s">
        <v>508</v>
      </c>
      <c r="C499" s="2" t="s">
        <v>905</v>
      </c>
      <c r="D499" s="15">
        <v>9243800</v>
      </c>
      <c r="E499" s="13">
        <v>7631297</v>
      </c>
      <c r="F499" s="9" t="s">
        <v>898</v>
      </c>
      <c r="G499" s="9" t="s">
        <v>899</v>
      </c>
      <c r="H499" s="9" t="s">
        <v>899</v>
      </c>
      <c r="I499" s="9" t="s">
        <v>899</v>
      </c>
      <c r="J499" s="28">
        <v>9.7895693972916559E-4</v>
      </c>
      <c r="K499" s="9" t="s">
        <v>900</v>
      </c>
      <c r="L499" s="9" t="s">
        <v>900</v>
      </c>
      <c r="M499" s="11">
        <f t="shared" si="7"/>
        <v>1612503</v>
      </c>
      <c r="N499" s="9" t="s">
        <v>900</v>
      </c>
    </row>
    <row r="500" spans="1:14" ht="28.8" x14ac:dyDescent="0.3">
      <c r="A500" s="9">
        <v>494</v>
      </c>
      <c r="B500" s="2" t="s">
        <v>509</v>
      </c>
      <c r="C500" s="2" t="s">
        <v>905</v>
      </c>
      <c r="D500" s="15">
        <v>12459129</v>
      </c>
      <c r="E500" s="13">
        <v>10305851</v>
      </c>
      <c r="F500" s="9" t="s">
        <v>898</v>
      </c>
      <c r="G500" s="9" t="s">
        <v>899</v>
      </c>
      <c r="H500" s="9" t="s">
        <v>899</v>
      </c>
      <c r="I500" s="9" t="s">
        <v>899</v>
      </c>
      <c r="J500" s="28">
        <v>1.3220536897285955E-3</v>
      </c>
      <c r="K500" s="9" t="s">
        <v>900</v>
      </c>
      <c r="L500" s="9" t="s">
        <v>900</v>
      </c>
      <c r="M500" s="11">
        <f t="shared" si="7"/>
        <v>2153278</v>
      </c>
      <c r="N500" s="9" t="s">
        <v>900</v>
      </c>
    </row>
    <row r="501" spans="1:14" ht="28.8" x14ac:dyDescent="0.3">
      <c r="A501" s="9">
        <v>495</v>
      </c>
      <c r="B501" s="2" t="s">
        <v>510</v>
      </c>
      <c r="C501" s="2" t="s">
        <v>905</v>
      </c>
      <c r="D501" s="15">
        <v>8413471</v>
      </c>
      <c r="E501" s="13">
        <v>4577799</v>
      </c>
      <c r="F501" s="9" t="s">
        <v>898</v>
      </c>
      <c r="G501" s="9" t="s">
        <v>899</v>
      </c>
      <c r="H501" s="9" t="s">
        <v>899</v>
      </c>
      <c r="I501" s="9" t="s">
        <v>899</v>
      </c>
      <c r="J501" s="28">
        <v>5.8724855024450432E-4</v>
      </c>
      <c r="K501" s="9" t="s">
        <v>900</v>
      </c>
      <c r="L501" s="9" t="s">
        <v>900</v>
      </c>
      <c r="M501" s="11">
        <f t="shared" si="7"/>
        <v>3835672</v>
      </c>
      <c r="N501" s="9" t="s">
        <v>900</v>
      </c>
    </row>
    <row r="502" spans="1:14" ht="28.8" x14ac:dyDescent="0.3">
      <c r="A502" s="9">
        <v>496</v>
      </c>
      <c r="B502" s="2" t="s">
        <v>511</v>
      </c>
      <c r="C502" s="2" t="s">
        <v>905</v>
      </c>
      <c r="D502" s="15">
        <v>4343400</v>
      </c>
      <c r="E502" s="13">
        <v>3797896.74</v>
      </c>
      <c r="F502" s="9" t="s">
        <v>898</v>
      </c>
      <c r="G502" s="9" t="s">
        <v>899</v>
      </c>
      <c r="H502" s="9" t="s">
        <v>899</v>
      </c>
      <c r="I502" s="9" t="s">
        <v>899</v>
      </c>
      <c r="J502" s="28">
        <v>4.8720124115176949E-4</v>
      </c>
      <c r="K502" s="9" t="s">
        <v>900</v>
      </c>
      <c r="L502" s="9" t="s">
        <v>900</v>
      </c>
      <c r="M502" s="11">
        <f t="shared" si="7"/>
        <v>545503.25999999978</v>
      </c>
      <c r="N502" s="9" t="s">
        <v>900</v>
      </c>
    </row>
    <row r="503" spans="1:14" ht="28.8" x14ac:dyDescent="0.3">
      <c r="A503" s="9">
        <v>497</v>
      </c>
      <c r="B503" s="2" t="s">
        <v>512</v>
      </c>
      <c r="C503" s="2" t="s">
        <v>905</v>
      </c>
      <c r="D503" s="15">
        <v>9771309</v>
      </c>
      <c r="E503" s="13">
        <v>9383641</v>
      </c>
      <c r="F503" s="9" t="s">
        <v>898</v>
      </c>
      <c r="G503" s="9" t="s">
        <v>899</v>
      </c>
      <c r="H503" s="9" t="s">
        <v>899</v>
      </c>
      <c r="I503" s="9" t="s">
        <v>899</v>
      </c>
      <c r="J503" s="28">
        <v>1.2037508796836406E-3</v>
      </c>
      <c r="K503" s="9" t="s">
        <v>900</v>
      </c>
      <c r="L503" s="9" t="s">
        <v>900</v>
      </c>
      <c r="M503" s="11">
        <f t="shared" si="7"/>
        <v>387668</v>
      </c>
      <c r="N503" s="9" t="s">
        <v>900</v>
      </c>
    </row>
    <row r="504" spans="1:14" ht="28.8" x14ac:dyDescent="0.3">
      <c r="A504" s="9">
        <v>498</v>
      </c>
      <c r="B504" s="2" t="s">
        <v>513</v>
      </c>
      <c r="C504" s="2" t="s">
        <v>905</v>
      </c>
      <c r="D504" s="15">
        <v>9903637</v>
      </c>
      <c r="E504" s="13">
        <v>7859102</v>
      </c>
      <c r="F504" s="9" t="s">
        <v>898</v>
      </c>
      <c r="G504" s="9" t="s">
        <v>899</v>
      </c>
      <c r="H504" s="9" t="s">
        <v>899</v>
      </c>
      <c r="I504" s="9" t="s">
        <v>899</v>
      </c>
      <c r="J504" s="28">
        <v>1.008180187842167E-3</v>
      </c>
      <c r="K504" s="9" t="s">
        <v>900</v>
      </c>
      <c r="L504" s="9" t="s">
        <v>900</v>
      </c>
      <c r="M504" s="11">
        <f t="shared" si="7"/>
        <v>2044535</v>
      </c>
      <c r="N504" s="9" t="s">
        <v>900</v>
      </c>
    </row>
    <row r="505" spans="1:14" ht="28.8" x14ac:dyDescent="0.3">
      <c r="A505" s="9">
        <v>499</v>
      </c>
      <c r="B505" s="2" t="s">
        <v>514</v>
      </c>
      <c r="C505" s="2" t="s">
        <v>905</v>
      </c>
      <c r="D505" s="15">
        <v>11294053</v>
      </c>
      <c r="E505" s="13">
        <v>8142678</v>
      </c>
      <c r="F505" s="9" t="s">
        <v>898</v>
      </c>
      <c r="G505" s="9" t="s">
        <v>899</v>
      </c>
      <c r="H505" s="9" t="s">
        <v>899</v>
      </c>
      <c r="I505" s="9" t="s">
        <v>899</v>
      </c>
      <c r="J505" s="28">
        <v>1.0445578433233569E-3</v>
      </c>
      <c r="K505" s="9" t="s">
        <v>900</v>
      </c>
      <c r="L505" s="9" t="s">
        <v>900</v>
      </c>
      <c r="M505" s="11">
        <f t="shared" si="7"/>
        <v>3151375</v>
      </c>
      <c r="N505" s="9" t="s">
        <v>900</v>
      </c>
    </row>
    <row r="506" spans="1:14" ht="28.8" x14ac:dyDescent="0.3">
      <c r="A506" s="9">
        <v>500</v>
      </c>
      <c r="B506" s="2" t="s">
        <v>515</v>
      </c>
      <c r="C506" s="2" t="s">
        <v>905</v>
      </c>
      <c r="D506" s="15">
        <v>4500000</v>
      </c>
      <c r="E506" s="13">
        <v>4400000</v>
      </c>
      <c r="F506" s="9" t="s">
        <v>898</v>
      </c>
      <c r="G506" s="9" t="s">
        <v>899</v>
      </c>
      <c r="H506" s="9" t="s">
        <v>899</v>
      </c>
      <c r="I506" s="9" t="s">
        <v>899</v>
      </c>
      <c r="J506" s="28">
        <v>5.6444016460220701E-4</v>
      </c>
      <c r="K506" s="9" t="s">
        <v>900</v>
      </c>
      <c r="L506" s="9" t="s">
        <v>900</v>
      </c>
      <c r="M506" s="11">
        <f t="shared" si="7"/>
        <v>100000</v>
      </c>
      <c r="N506" s="9" t="s">
        <v>900</v>
      </c>
    </row>
    <row r="507" spans="1:14" ht="28.8" x14ac:dyDescent="0.3">
      <c r="A507" s="9">
        <v>501</v>
      </c>
      <c r="B507" s="2" t="s">
        <v>516</v>
      </c>
      <c r="C507" s="2" t="s">
        <v>905</v>
      </c>
      <c r="D507" s="15">
        <v>13905333</v>
      </c>
      <c r="E507" s="13">
        <v>12728148</v>
      </c>
      <c r="F507" s="9" t="s">
        <v>898</v>
      </c>
      <c r="G507" s="9" t="s">
        <v>899</v>
      </c>
      <c r="H507" s="9" t="s">
        <v>899</v>
      </c>
      <c r="I507" s="9" t="s">
        <v>899</v>
      </c>
      <c r="J507" s="28">
        <v>1.6327904436821028E-3</v>
      </c>
      <c r="K507" s="9" t="s">
        <v>900</v>
      </c>
      <c r="L507" s="9" t="s">
        <v>900</v>
      </c>
      <c r="M507" s="11">
        <f t="shared" si="7"/>
        <v>1177185</v>
      </c>
      <c r="N507" s="9" t="s">
        <v>900</v>
      </c>
    </row>
    <row r="508" spans="1:14" ht="28.8" x14ac:dyDescent="0.3">
      <c r="A508" s="9">
        <v>502</v>
      </c>
      <c r="B508" s="2" t="s">
        <v>517</v>
      </c>
      <c r="C508" s="2" t="s">
        <v>905</v>
      </c>
      <c r="D508" s="15">
        <v>7293422</v>
      </c>
      <c r="E508" s="13">
        <v>9151806</v>
      </c>
      <c r="F508" s="9" t="s">
        <v>898</v>
      </c>
      <c r="G508" s="9" t="s">
        <v>899</v>
      </c>
      <c r="H508" s="9" t="s">
        <v>899</v>
      </c>
      <c r="I508" s="9" t="s">
        <v>899</v>
      </c>
      <c r="J508" s="28">
        <v>1.1740106556926058E-3</v>
      </c>
      <c r="K508" s="9" t="s">
        <v>900</v>
      </c>
      <c r="L508" s="9" t="s">
        <v>900</v>
      </c>
      <c r="M508" s="11">
        <f t="shared" si="7"/>
        <v>-1858384</v>
      </c>
      <c r="N508" s="9" t="s">
        <v>900</v>
      </c>
    </row>
    <row r="509" spans="1:14" ht="28.8" x14ac:dyDescent="0.3">
      <c r="A509" s="9">
        <v>503</v>
      </c>
      <c r="B509" s="2" t="s">
        <v>518</v>
      </c>
      <c r="C509" s="2" t="s">
        <v>905</v>
      </c>
      <c r="D509" s="15">
        <v>13280171</v>
      </c>
      <c r="E509" s="13">
        <v>11300329</v>
      </c>
      <c r="F509" s="9" t="s">
        <v>898</v>
      </c>
      <c r="G509" s="9" t="s">
        <v>899</v>
      </c>
      <c r="H509" s="9" t="s">
        <v>899</v>
      </c>
      <c r="I509" s="9" t="s">
        <v>899</v>
      </c>
      <c r="J509" s="28">
        <v>1.4496271729134303E-3</v>
      </c>
      <c r="K509" s="9" t="s">
        <v>900</v>
      </c>
      <c r="L509" s="9" t="s">
        <v>900</v>
      </c>
      <c r="M509" s="11">
        <f t="shared" si="7"/>
        <v>1979842</v>
      </c>
      <c r="N509" s="9" t="s">
        <v>900</v>
      </c>
    </row>
    <row r="510" spans="1:14" ht="28.8" x14ac:dyDescent="0.3">
      <c r="A510" s="9">
        <v>504</v>
      </c>
      <c r="B510" s="2" t="s">
        <v>519</v>
      </c>
      <c r="C510" s="2" t="s">
        <v>905</v>
      </c>
      <c r="D510" s="15">
        <v>8859998</v>
      </c>
      <c r="E510" s="13">
        <v>7718817</v>
      </c>
      <c r="F510" s="9" t="s">
        <v>898</v>
      </c>
      <c r="G510" s="9" t="s">
        <v>899</v>
      </c>
      <c r="H510" s="9" t="s">
        <v>899</v>
      </c>
      <c r="I510" s="9" t="s">
        <v>899</v>
      </c>
      <c r="J510" s="28">
        <v>9.9018416773052572E-4</v>
      </c>
      <c r="K510" s="9" t="s">
        <v>900</v>
      </c>
      <c r="L510" s="9" t="s">
        <v>900</v>
      </c>
      <c r="M510" s="11">
        <f t="shared" si="7"/>
        <v>1141181</v>
      </c>
      <c r="N510" s="9" t="s">
        <v>900</v>
      </c>
    </row>
    <row r="511" spans="1:14" ht="28.8" x14ac:dyDescent="0.3">
      <c r="A511" s="9">
        <v>505</v>
      </c>
      <c r="B511" s="2" t="s">
        <v>520</v>
      </c>
      <c r="C511" s="2" t="s">
        <v>905</v>
      </c>
      <c r="D511" s="15">
        <v>7678023</v>
      </c>
      <c r="E511" s="13">
        <v>7617948</v>
      </c>
      <c r="F511" s="9" t="s">
        <v>898</v>
      </c>
      <c r="G511" s="9" t="s">
        <v>899</v>
      </c>
      <c r="H511" s="9" t="s">
        <v>899</v>
      </c>
      <c r="I511" s="9" t="s">
        <v>899</v>
      </c>
      <c r="J511" s="28">
        <v>9.7724450523887585E-4</v>
      </c>
      <c r="K511" s="9" t="s">
        <v>900</v>
      </c>
      <c r="L511" s="9" t="s">
        <v>900</v>
      </c>
      <c r="M511" s="11">
        <f t="shared" si="7"/>
        <v>60075</v>
      </c>
      <c r="N511" s="9" t="s">
        <v>900</v>
      </c>
    </row>
    <row r="512" spans="1:14" ht="28.8" x14ac:dyDescent="0.3">
      <c r="A512" s="9">
        <v>506</v>
      </c>
      <c r="B512" s="2" t="s">
        <v>521</v>
      </c>
      <c r="C512" s="2" t="s">
        <v>905</v>
      </c>
      <c r="D512" s="15">
        <v>5644478</v>
      </c>
      <c r="E512" s="13">
        <v>4807937</v>
      </c>
      <c r="F512" s="9" t="s">
        <v>898</v>
      </c>
      <c r="G512" s="9" t="s">
        <v>899</v>
      </c>
      <c r="H512" s="9" t="s">
        <v>899</v>
      </c>
      <c r="I512" s="9" t="s">
        <v>899</v>
      </c>
      <c r="J512" s="28">
        <v>6.1677107992660039E-4</v>
      </c>
      <c r="K512" s="9" t="s">
        <v>900</v>
      </c>
      <c r="L512" s="9" t="s">
        <v>900</v>
      </c>
      <c r="M512" s="11">
        <f t="shared" si="7"/>
        <v>836541</v>
      </c>
      <c r="N512" s="9" t="s">
        <v>900</v>
      </c>
    </row>
    <row r="513" spans="1:14" ht="28.8" x14ac:dyDescent="0.3">
      <c r="A513" s="9">
        <v>507</v>
      </c>
      <c r="B513" s="2" t="s">
        <v>522</v>
      </c>
      <c r="C513" s="2" t="s">
        <v>905</v>
      </c>
      <c r="D513" s="15">
        <v>10732702</v>
      </c>
      <c r="E513" s="13">
        <v>13039368</v>
      </c>
      <c r="F513" s="9" t="s">
        <v>898</v>
      </c>
      <c r="G513" s="9" t="s">
        <v>899</v>
      </c>
      <c r="H513" s="9" t="s">
        <v>899</v>
      </c>
      <c r="I513" s="9" t="s">
        <v>899</v>
      </c>
      <c r="J513" s="28">
        <v>1.6727143227792615E-3</v>
      </c>
      <c r="K513" s="9" t="s">
        <v>900</v>
      </c>
      <c r="L513" s="9" t="s">
        <v>900</v>
      </c>
      <c r="M513" s="11">
        <f t="shared" si="7"/>
        <v>-2306666</v>
      </c>
      <c r="N513" s="9" t="s">
        <v>900</v>
      </c>
    </row>
    <row r="514" spans="1:14" ht="28.8" x14ac:dyDescent="0.3">
      <c r="A514" s="9">
        <v>508</v>
      </c>
      <c r="B514" s="2" t="s">
        <v>523</v>
      </c>
      <c r="C514" s="2" t="s">
        <v>905</v>
      </c>
      <c r="D514" s="15">
        <v>7851851</v>
      </c>
      <c r="E514" s="13">
        <v>9011891</v>
      </c>
      <c r="F514" s="9" t="s">
        <v>898</v>
      </c>
      <c r="G514" s="9" t="s">
        <v>899</v>
      </c>
      <c r="H514" s="9" t="s">
        <v>899</v>
      </c>
      <c r="I514" s="9" t="s">
        <v>899</v>
      </c>
      <c r="J514" s="28">
        <v>1.1560620998675335E-3</v>
      </c>
      <c r="K514" s="9" t="s">
        <v>900</v>
      </c>
      <c r="L514" s="9" t="s">
        <v>900</v>
      </c>
      <c r="M514" s="11">
        <f t="shared" si="7"/>
        <v>-1160040</v>
      </c>
      <c r="N514" s="9" t="s">
        <v>900</v>
      </c>
    </row>
    <row r="515" spans="1:14" ht="28.8" x14ac:dyDescent="0.3">
      <c r="A515" s="9">
        <v>509</v>
      </c>
      <c r="B515" s="2" t="s">
        <v>524</v>
      </c>
      <c r="C515" s="2" t="s">
        <v>905</v>
      </c>
      <c r="D515" s="15">
        <v>7795637</v>
      </c>
      <c r="E515" s="13">
        <v>6724165</v>
      </c>
      <c r="F515" s="9" t="s">
        <v>898</v>
      </c>
      <c r="G515" s="9" t="s">
        <v>899</v>
      </c>
      <c r="H515" s="9" t="s">
        <v>899</v>
      </c>
      <c r="I515" s="9" t="s">
        <v>899</v>
      </c>
      <c r="J515" s="28">
        <v>8.6258836350281798E-4</v>
      </c>
      <c r="K515" s="9" t="s">
        <v>900</v>
      </c>
      <c r="L515" s="9" t="s">
        <v>900</v>
      </c>
      <c r="M515" s="11">
        <f t="shared" si="7"/>
        <v>1071472</v>
      </c>
      <c r="N515" s="9" t="s">
        <v>900</v>
      </c>
    </row>
    <row r="516" spans="1:14" ht="28.8" x14ac:dyDescent="0.3">
      <c r="A516" s="9">
        <v>510</v>
      </c>
      <c r="B516" s="2" t="s">
        <v>525</v>
      </c>
      <c r="C516" s="2" t="s">
        <v>905</v>
      </c>
      <c r="D516" s="15">
        <v>6606447</v>
      </c>
      <c r="E516" s="13">
        <v>5813680</v>
      </c>
      <c r="F516" s="9" t="s">
        <v>898</v>
      </c>
      <c r="G516" s="9" t="s">
        <v>899</v>
      </c>
      <c r="H516" s="9" t="s">
        <v>899</v>
      </c>
      <c r="I516" s="9" t="s">
        <v>899</v>
      </c>
      <c r="J516" s="28">
        <v>7.457896582146725E-4</v>
      </c>
      <c r="K516" s="9" t="s">
        <v>900</v>
      </c>
      <c r="L516" s="9" t="s">
        <v>900</v>
      </c>
      <c r="M516" s="11">
        <f t="shared" si="7"/>
        <v>792767</v>
      </c>
      <c r="N516" s="9" t="s">
        <v>900</v>
      </c>
    </row>
    <row r="517" spans="1:14" ht="28.8" x14ac:dyDescent="0.3">
      <c r="A517" s="9">
        <v>511</v>
      </c>
      <c r="B517" s="2" t="s">
        <v>526</v>
      </c>
      <c r="C517" s="2" t="s">
        <v>905</v>
      </c>
      <c r="D517" s="15">
        <v>7769705</v>
      </c>
      <c r="E517" s="13">
        <v>6581229</v>
      </c>
      <c r="F517" s="9" t="s">
        <v>898</v>
      </c>
      <c r="G517" s="9" t="s">
        <v>899</v>
      </c>
      <c r="H517" s="9" t="s">
        <v>899</v>
      </c>
      <c r="I517" s="9" t="s">
        <v>899</v>
      </c>
      <c r="J517" s="28">
        <v>8.4425226819200407E-4</v>
      </c>
      <c r="K517" s="9" t="s">
        <v>900</v>
      </c>
      <c r="L517" s="9" t="s">
        <v>900</v>
      </c>
      <c r="M517" s="11">
        <f t="shared" si="7"/>
        <v>1188476</v>
      </c>
      <c r="N517" s="9" t="s">
        <v>900</v>
      </c>
    </row>
    <row r="518" spans="1:14" ht="28.8" x14ac:dyDescent="0.3">
      <c r="A518" s="9">
        <v>512</v>
      </c>
      <c r="B518" s="2" t="s">
        <v>527</v>
      </c>
      <c r="C518" s="2" t="s">
        <v>905</v>
      </c>
      <c r="D518" s="15">
        <v>9697066</v>
      </c>
      <c r="E518" s="13">
        <v>8654881</v>
      </c>
      <c r="F518" s="9" t="s">
        <v>898</v>
      </c>
      <c r="G518" s="9" t="s">
        <v>899</v>
      </c>
      <c r="H518" s="9" t="s">
        <v>899</v>
      </c>
      <c r="I518" s="9" t="s">
        <v>899</v>
      </c>
      <c r="J518" s="28">
        <v>1.1102641946028442E-3</v>
      </c>
      <c r="K518" s="9" t="s">
        <v>900</v>
      </c>
      <c r="L518" s="9" t="s">
        <v>900</v>
      </c>
      <c r="M518" s="11">
        <f t="shared" si="7"/>
        <v>1042185</v>
      </c>
      <c r="N518" s="9" t="s">
        <v>900</v>
      </c>
    </row>
    <row r="519" spans="1:14" ht="28.8" x14ac:dyDescent="0.3">
      <c r="A519" s="9">
        <v>513</v>
      </c>
      <c r="B519" s="2" t="s">
        <v>528</v>
      </c>
      <c r="C519" s="2" t="s">
        <v>905</v>
      </c>
      <c r="D519" s="15">
        <v>6271535</v>
      </c>
      <c r="E519" s="13">
        <v>5097167</v>
      </c>
      <c r="F519" s="9" t="s">
        <v>898</v>
      </c>
      <c r="G519" s="9" t="s">
        <v>899</v>
      </c>
      <c r="H519" s="9" t="s">
        <v>899</v>
      </c>
      <c r="I519" s="9" t="s">
        <v>899</v>
      </c>
      <c r="J519" s="28">
        <v>6.5387404101930409E-4</v>
      </c>
      <c r="K519" s="9" t="s">
        <v>900</v>
      </c>
      <c r="L519" s="9" t="s">
        <v>900</v>
      </c>
      <c r="M519" s="11">
        <f t="shared" si="7"/>
        <v>1174368</v>
      </c>
      <c r="N519" s="9" t="s">
        <v>900</v>
      </c>
    </row>
    <row r="520" spans="1:14" ht="28.8" x14ac:dyDescent="0.3">
      <c r="A520" s="9">
        <v>514</v>
      </c>
      <c r="B520" s="2" t="s">
        <v>529</v>
      </c>
      <c r="C520" s="2" t="s">
        <v>905</v>
      </c>
      <c r="D520" s="15">
        <v>6473163</v>
      </c>
      <c r="E520" s="13">
        <v>9017323</v>
      </c>
      <c r="F520" s="9" t="s">
        <v>898</v>
      </c>
      <c r="G520" s="9" t="s">
        <v>899</v>
      </c>
      <c r="H520" s="9" t="s">
        <v>899</v>
      </c>
      <c r="I520" s="9" t="s">
        <v>899</v>
      </c>
      <c r="J520" s="28">
        <v>1.1567589269071061E-3</v>
      </c>
      <c r="K520" s="9" t="s">
        <v>900</v>
      </c>
      <c r="L520" s="9" t="s">
        <v>900</v>
      </c>
      <c r="M520" s="11">
        <f t="shared" ref="M520:M583" si="8">D520-E520</f>
        <v>-2544160</v>
      </c>
      <c r="N520" s="9" t="s">
        <v>900</v>
      </c>
    </row>
    <row r="521" spans="1:14" ht="28.8" x14ac:dyDescent="0.3">
      <c r="A521" s="9">
        <v>515</v>
      </c>
      <c r="B521" s="2" t="s">
        <v>530</v>
      </c>
      <c r="C521" s="2" t="s">
        <v>905</v>
      </c>
      <c r="D521" s="15">
        <v>10414947</v>
      </c>
      <c r="E521" s="13">
        <v>8715661</v>
      </c>
      <c r="F521" s="9" t="s">
        <v>898</v>
      </c>
      <c r="G521" s="9" t="s">
        <v>899</v>
      </c>
      <c r="H521" s="9" t="s">
        <v>899</v>
      </c>
      <c r="I521" s="9" t="s">
        <v>899</v>
      </c>
      <c r="J521" s="28">
        <v>1.1180611657856901E-3</v>
      </c>
      <c r="K521" s="9" t="s">
        <v>900</v>
      </c>
      <c r="L521" s="9" t="s">
        <v>900</v>
      </c>
      <c r="M521" s="11">
        <f t="shared" si="8"/>
        <v>1699286</v>
      </c>
      <c r="N521" s="9" t="s">
        <v>900</v>
      </c>
    </row>
    <row r="522" spans="1:14" ht="28.8" x14ac:dyDescent="0.3">
      <c r="A522" s="9">
        <v>516</v>
      </c>
      <c r="B522" s="2" t="s">
        <v>531</v>
      </c>
      <c r="C522" s="2" t="s">
        <v>905</v>
      </c>
      <c r="D522" s="15">
        <v>5514281</v>
      </c>
      <c r="E522" s="13">
        <v>4065311</v>
      </c>
      <c r="F522" s="9" t="s">
        <v>898</v>
      </c>
      <c r="G522" s="9" t="s">
        <v>899</v>
      </c>
      <c r="H522" s="9" t="s">
        <v>899</v>
      </c>
      <c r="I522" s="9" t="s">
        <v>899</v>
      </c>
      <c r="J522" s="28">
        <v>5.2150563863617337E-4</v>
      </c>
      <c r="K522" s="9" t="s">
        <v>900</v>
      </c>
      <c r="L522" s="9" t="s">
        <v>900</v>
      </c>
      <c r="M522" s="11">
        <f t="shared" si="8"/>
        <v>1448970</v>
      </c>
      <c r="N522" s="9" t="s">
        <v>900</v>
      </c>
    </row>
    <row r="523" spans="1:14" ht="28.8" x14ac:dyDescent="0.3">
      <c r="A523" s="9">
        <v>517</v>
      </c>
      <c r="B523" s="2" t="s">
        <v>532</v>
      </c>
      <c r="C523" s="2" t="s">
        <v>905</v>
      </c>
      <c r="D523" s="15">
        <v>5699241</v>
      </c>
      <c r="E523" s="13">
        <v>7237026.1232876703</v>
      </c>
      <c r="F523" s="9" t="s">
        <v>898</v>
      </c>
      <c r="G523" s="9" t="s">
        <v>899</v>
      </c>
      <c r="H523" s="9" t="s">
        <v>899</v>
      </c>
      <c r="I523" s="9" t="s">
        <v>899</v>
      </c>
      <c r="J523" s="28">
        <v>9.2837914005885558E-4</v>
      </c>
      <c r="K523" s="9" t="s">
        <v>900</v>
      </c>
      <c r="L523" s="9" t="s">
        <v>900</v>
      </c>
      <c r="M523" s="11">
        <f t="shared" si="8"/>
        <v>-1537785.1232876703</v>
      </c>
      <c r="N523" s="9" t="s">
        <v>900</v>
      </c>
    </row>
    <row r="524" spans="1:14" ht="28.8" x14ac:dyDescent="0.3">
      <c r="A524" s="9">
        <v>518</v>
      </c>
      <c r="B524" s="2" t="s">
        <v>533</v>
      </c>
      <c r="C524" s="2" t="s">
        <v>905</v>
      </c>
      <c r="D524" s="15">
        <v>10185575</v>
      </c>
      <c r="E524" s="13">
        <v>10089207</v>
      </c>
      <c r="F524" s="9" t="s">
        <v>898</v>
      </c>
      <c r="G524" s="9" t="s">
        <v>899</v>
      </c>
      <c r="H524" s="9" t="s">
        <v>899</v>
      </c>
      <c r="I524" s="9" t="s">
        <v>899</v>
      </c>
      <c r="J524" s="28">
        <v>1.2942621954058497E-3</v>
      </c>
      <c r="K524" s="9" t="s">
        <v>900</v>
      </c>
      <c r="L524" s="9" t="s">
        <v>900</v>
      </c>
      <c r="M524" s="11">
        <f t="shared" si="8"/>
        <v>96368</v>
      </c>
      <c r="N524" s="9" t="s">
        <v>900</v>
      </c>
    </row>
    <row r="525" spans="1:14" ht="28.8" x14ac:dyDescent="0.3">
      <c r="A525" s="9">
        <v>519</v>
      </c>
      <c r="B525" s="2" t="s">
        <v>534</v>
      </c>
      <c r="C525" s="2" t="s">
        <v>905</v>
      </c>
      <c r="D525" s="15">
        <v>7700861.5</v>
      </c>
      <c r="E525" s="13">
        <v>9871620</v>
      </c>
      <c r="F525" s="9" t="s">
        <v>898</v>
      </c>
      <c r="G525" s="9" t="s">
        <v>899</v>
      </c>
      <c r="H525" s="9" t="s">
        <v>899</v>
      </c>
      <c r="I525" s="9" t="s">
        <v>899</v>
      </c>
      <c r="J525" s="28">
        <v>1.2663497312932815E-3</v>
      </c>
      <c r="K525" s="9" t="s">
        <v>900</v>
      </c>
      <c r="L525" s="9" t="s">
        <v>900</v>
      </c>
      <c r="M525" s="11">
        <f t="shared" si="8"/>
        <v>-2170758.5</v>
      </c>
      <c r="N525" s="9" t="s">
        <v>900</v>
      </c>
    </row>
    <row r="526" spans="1:14" ht="28.8" x14ac:dyDescent="0.3">
      <c r="A526" s="9">
        <v>520</v>
      </c>
      <c r="B526" s="2" t="s">
        <v>535</v>
      </c>
      <c r="C526" s="2" t="s">
        <v>905</v>
      </c>
      <c r="D526" s="15">
        <v>3693761</v>
      </c>
      <c r="E526" s="13">
        <v>4576210</v>
      </c>
      <c r="F526" s="9" t="s">
        <v>898</v>
      </c>
      <c r="G526" s="9" t="s">
        <v>899</v>
      </c>
      <c r="H526" s="9" t="s">
        <v>899</v>
      </c>
      <c r="I526" s="9" t="s">
        <v>899</v>
      </c>
      <c r="J526" s="28">
        <v>5.8704471037596953E-4</v>
      </c>
      <c r="K526" s="9" t="s">
        <v>900</v>
      </c>
      <c r="L526" s="9" t="s">
        <v>900</v>
      </c>
      <c r="M526" s="11">
        <f t="shared" si="8"/>
        <v>-882449</v>
      </c>
      <c r="N526" s="9" t="s">
        <v>900</v>
      </c>
    </row>
    <row r="527" spans="1:14" ht="28.8" x14ac:dyDescent="0.3">
      <c r="A527" s="9">
        <v>521</v>
      </c>
      <c r="B527" s="2" t="s">
        <v>536</v>
      </c>
      <c r="C527" s="2" t="s">
        <v>905</v>
      </c>
      <c r="D527" s="15">
        <v>10652963</v>
      </c>
      <c r="E527" s="13">
        <v>9644296</v>
      </c>
      <c r="F527" s="9" t="s">
        <v>898</v>
      </c>
      <c r="G527" s="9" t="s">
        <v>899</v>
      </c>
      <c r="H527" s="9" t="s">
        <v>899</v>
      </c>
      <c r="I527" s="9" t="s">
        <v>899</v>
      </c>
      <c r="J527" s="28">
        <v>1.2371881867528198E-3</v>
      </c>
      <c r="K527" s="9" t="s">
        <v>900</v>
      </c>
      <c r="L527" s="9" t="s">
        <v>900</v>
      </c>
      <c r="M527" s="11">
        <f t="shared" si="8"/>
        <v>1008667</v>
      </c>
      <c r="N527" s="9" t="s">
        <v>900</v>
      </c>
    </row>
    <row r="528" spans="1:14" ht="28.8" x14ac:dyDescent="0.3">
      <c r="A528" s="9">
        <v>522</v>
      </c>
      <c r="B528" s="2" t="s">
        <v>537</v>
      </c>
      <c r="C528" s="2" t="s">
        <v>905</v>
      </c>
      <c r="D528" s="15">
        <v>8227092</v>
      </c>
      <c r="E528" s="13">
        <v>9871176</v>
      </c>
      <c r="F528" s="9" t="s">
        <v>898</v>
      </c>
      <c r="G528" s="9" t="s">
        <v>899</v>
      </c>
      <c r="H528" s="9" t="s">
        <v>899</v>
      </c>
      <c r="I528" s="9" t="s">
        <v>899</v>
      </c>
      <c r="J528" s="28">
        <v>1.2662927741493989E-3</v>
      </c>
      <c r="K528" s="9" t="s">
        <v>900</v>
      </c>
      <c r="L528" s="9" t="s">
        <v>900</v>
      </c>
      <c r="M528" s="11">
        <f t="shared" si="8"/>
        <v>-1644084</v>
      </c>
      <c r="N528" s="9" t="s">
        <v>900</v>
      </c>
    </row>
    <row r="529" spans="1:14" ht="28.8" x14ac:dyDescent="0.3">
      <c r="A529" s="9">
        <v>523</v>
      </c>
      <c r="B529" s="2" t="s">
        <v>538</v>
      </c>
      <c r="C529" s="2" t="s">
        <v>905</v>
      </c>
      <c r="D529" s="15">
        <v>6131378</v>
      </c>
      <c r="E529" s="13">
        <v>6702136</v>
      </c>
      <c r="F529" s="9" t="s">
        <v>898</v>
      </c>
      <c r="G529" s="9" t="s">
        <v>899</v>
      </c>
      <c r="H529" s="9" t="s">
        <v>899</v>
      </c>
      <c r="I529" s="9" t="s">
        <v>899</v>
      </c>
      <c r="J529" s="28">
        <v>8.5976244250599498E-4</v>
      </c>
      <c r="K529" s="9" t="s">
        <v>900</v>
      </c>
      <c r="L529" s="9" t="s">
        <v>900</v>
      </c>
      <c r="M529" s="11">
        <f t="shared" si="8"/>
        <v>-570758</v>
      </c>
      <c r="N529" s="9" t="s">
        <v>900</v>
      </c>
    </row>
    <row r="530" spans="1:14" ht="28.8" x14ac:dyDescent="0.3">
      <c r="A530" s="9">
        <v>524</v>
      </c>
      <c r="B530" s="2" t="s">
        <v>539</v>
      </c>
      <c r="C530" s="2" t="s">
        <v>905</v>
      </c>
      <c r="D530" s="15">
        <v>7588119</v>
      </c>
      <c r="E530" s="13">
        <v>6014522</v>
      </c>
      <c r="F530" s="9" t="s">
        <v>898</v>
      </c>
      <c r="G530" s="9" t="s">
        <v>899</v>
      </c>
      <c r="H530" s="9" t="s">
        <v>899</v>
      </c>
      <c r="I530" s="9" t="s">
        <v>899</v>
      </c>
      <c r="J530" s="28">
        <v>7.7155404265536257E-4</v>
      </c>
      <c r="K530" s="9" t="s">
        <v>900</v>
      </c>
      <c r="L530" s="9" t="s">
        <v>900</v>
      </c>
      <c r="M530" s="11">
        <f t="shared" si="8"/>
        <v>1573597</v>
      </c>
      <c r="N530" s="9" t="s">
        <v>900</v>
      </c>
    </row>
    <row r="531" spans="1:14" ht="28.8" x14ac:dyDescent="0.3">
      <c r="A531" s="9">
        <v>525</v>
      </c>
      <c r="B531" s="2" t="s">
        <v>540</v>
      </c>
      <c r="C531" s="2" t="s">
        <v>905</v>
      </c>
      <c r="D531" s="15">
        <v>7667335</v>
      </c>
      <c r="E531" s="13">
        <v>7167580</v>
      </c>
      <c r="F531" s="9" t="s">
        <v>898</v>
      </c>
      <c r="G531" s="9" t="s">
        <v>899</v>
      </c>
      <c r="H531" s="9" t="s">
        <v>899</v>
      </c>
      <c r="I531" s="9" t="s">
        <v>899</v>
      </c>
      <c r="J531" s="28">
        <v>9.1947046249988337E-4</v>
      </c>
      <c r="K531" s="9" t="s">
        <v>900</v>
      </c>
      <c r="L531" s="9" t="s">
        <v>900</v>
      </c>
      <c r="M531" s="11">
        <f t="shared" si="8"/>
        <v>499755</v>
      </c>
      <c r="N531" s="9" t="s">
        <v>900</v>
      </c>
    </row>
    <row r="532" spans="1:14" ht="28.8" x14ac:dyDescent="0.3">
      <c r="A532" s="9">
        <v>526</v>
      </c>
      <c r="B532" s="2" t="s">
        <v>541</v>
      </c>
      <c r="C532" s="2" t="s">
        <v>905</v>
      </c>
      <c r="D532" s="15">
        <v>100000</v>
      </c>
      <c r="E532" s="13">
        <v>115639</v>
      </c>
      <c r="F532" s="9" t="s">
        <v>898</v>
      </c>
      <c r="G532" s="9" t="s">
        <v>899</v>
      </c>
      <c r="H532" s="9" t="s">
        <v>899</v>
      </c>
      <c r="I532" s="9" t="s">
        <v>899</v>
      </c>
      <c r="J532" s="28">
        <v>1.4834385498735141E-5</v>
      </c>
      <c r="K532" s="9" t="s">
        <v>900</v>
      </c>
      <c r="L532" s="9" t="s">
        <v>900</v>
      </c>
      <c r="M532" s="11">
        <f t="shared" si="8"/>
        <v>-15639</v>
      </c>
      <c r="N532" s="9" t="s">
        <v>900</v>
      </c>
    </row>
    <row r="533" spans="1:14" ht="28.8" x14ac:dyDescent="0.3">
      <c r="A533" s="9">
        <v>527</v>
      </c>
      <c r="B533" s="4" t="s">
        <v>542</v>
      </c>
      <c r="C533" s="2" t="s">
        <v>905</v>
      </c>
      <c r="D533" s="19">
        <v>9575588</v>
      </c>
      <c r="E533" s="14">
        <v>9405050</v>
      </c>
      <c r="F533" s="9" t="s">
        <v>898</v>
      </c>
      <c r="G533" s="9" t="s">
        <v>899</v>
      </c>
      <c r="H533" s="9" t="s">
        <v>899</v>
      </c>
      <c r="I533" s="9" t="s">
        <v>899</v>
      </c>
      <c r="J533" s="28">
        <v>1.2064972659299969E-3</v>
      </c>
      <c r="K533" s="9" t="s">
        <v>900</v>
      </c>
      <c r="L533" s="9" t="s">
        <v>900</v>
      </c>
      <c r="M533" s="11">
        <f t="shared" si="8"/>
        <v>170538</v>
      </c>
      <c r="N533" s="9" t="s">
        <v>900</v>
      </c>
    </row>
    <row r="534" spans="1:14" ht="28.8" x14ac:dyDescent="0.3">
      <c r="A534" s="9">
        <v>528</v>
      </c>
      <c r="B534" s="2" t="s">
        <v>543</v>
      </c>
      <c r="C534" s="2" t="s">
        <v>905</v>
      </c>
      <c r="D534" s="15">
        <v>8055660</v>
      </c>
      <c r="E534" s="13">
        <v>4963886</v>
      </c>
      <c r="F534" s="9" t="s">
        <v>898</v>
      </c>
      <c r="G534" s="9" t="s">
        <v>899</v>
      </c>
      <c r="H534" s="9" t="s">
        <v>899</v>
      </c>
      <c r="I534" s="9" t="s">
        <v>899</v>
      </c>
      <c r="J534" s="28">
        <v>6.3677650702422526E-4</v>
      </c>
      <c r="K534" s="9" t="s">
        <v>900</v>
      </c>
      <c r="L534" s="9" t="s">
        <v>900</v>
      </c>
      <c r="M534" s="11">
        <f t="shared" si="8"/>
        <v>3091774</v>
      </c>
      <c r="N534" s="9" t="s">
        <v>900</v>
      </c>
    </row>
    <row r="535" spans="1:14" ht="28.8" x14ac:dyDescent="0.3">
      <c r="A535" s="9">
        <v>529</v>
      </c>
      <c r="B535" s="2" t="s">
        <v>544</v>
      </c>
      <c r="C535" s="2" t="s">
        <v>905</v>
      </c>
      <c r="D535" s="15">
        <v>7468112</v>
      </c>
      <c r="E535" s="13">
        <v>6314031</v>
      </c>
      <c r="F535" s="9" t="s">
        <v>898</v>
      </c>
      <c r="G535" s="9" t="s">
        <v>899</v>
      </c>
      <c r="H535" s="9" t="s">
        <v>899</v>
      </c>
      <c r="I535" s="9" t="s">
        <v>899</v>
      </c>
      <c r="J535" s="28">
        <v>8.0997561294169045E-4</v>
      </c>
      <c r="K535" s="9" t="s">
        <v>900</v>
      </c>
      <c r="L535" s="9" t="s">
        <v>900</v>
      </c>
      <c r="M535" s="11">
        <f t="shared" si="8"/>
        <v>1154081</v>
      </c>
      <c r="N535" s="9" t="s">
        <v>900</v>
      </c>
    </row>
    <row r="536" spans="1:14" ht="28.8" x14ac:dyDescent="0.3">
      <c r="A536" s="9">
        <v>530</v>
      </c>
      <c r="B536" s="2" t="s">
        <v>545</v>
      </c>
      <c r="C536" s="2" t="s">
        <v>905</v>
      </c>
      <c r="D536" s="15">
        <v>6601653</v>
      </c>
      <c r="E536" s="13">
        <v>9613841</v>
      </c>
      <c r="F536" s="9" t="s">
        <v>898</v>
      </c>
      <c r="G536" s="9" t="s">
        <v>899</v>
      </c>
      <c r="H536" s="9" t="s">
        <v>899</v>
      </c>
      <c r="I536" s="9" t="s">
        <v>899</v>
      </c>
      <c r="J536" s="28">
        <v>1.2332813628407834E-3</v>
      </c>
      <c r="K536" s="9" t="s">
        <v>900</v>
      </c>
      <c r="L536" s="9" t="s">
        <v>900</v>
      </c>
      <c r="M536" s="11">
        <f t="shared" si="8"/>
        <v>-3012188</v>
      </c>
      <c r="N536" s="9" t="s">
        <v>900</v>
      </c>
    </row>
    <row r="537" spans="1:14" ht="28.8" x14ac:dyDescent="0.3">
      <c r="A537" s="9">
        <v>531</v>
      </c>
      <c r="B537" s="2" t="s">
        <v>546</v>
      </c>
      <c r="C537" s="2" t="s">
        <v>905</v>
      </c>
      <c r="D537" s="15">
        <v>11834150</v>
      </c>
      <c r="E537" s="13">
        <v>9627900</v>
      </c>
      <c r="F537" s="9" t="s">
        <v>898</v>
      </c>
      <c r="G537" s="9" t="s">
        <v>899</v>
      </c>
      <c r="H537" s="9" t="s">
        <v>899</v>
      </c>
      <c r="I537" s="9" t="s">
        <v>899</v>
      </c>
      <c r="J537" s="28">
        <v>1.2350848774485431E-3</v>
      </c>
      <c r="K537" s="9" t="s">
        <v>900</v>
      </c>
      <c r="L537" s="9" t="s">
        <v>900</v>
      </c>
      <c r="M537" s="11">
        <f t="shared" si="8"/>
        <v>2206250</v>
      </c>
      <c r="N537" s="9" t="s">
        <v>900</v>
      </c>
    </row>
    <row r="538" spans="1:14" ht="28.8" x14ac:dyDescent="0.3">
      <c r="A538" s="9">
        <v>532</v>
      </c>
      <c r="B538" s="2" t="s">
        <v>547</v>
      </c>
      <c r="C538" s="2" t="s">
        <v>905</v>
      </c>
      <c r="D538" s="15">
        <v>3964993</v>
      </c>
      <c r="E538" s="13">
        <v>6375831</v>
      </c>
      <c r="F538" s="9" t="s">
        <v>898</v>
      </c>
      <c r="G538" s="9" t="s">
        <v>899</v>
      </c>
      <c r="H538" s="9" t="s">
        <v>899</v>
      </c>
      <c r="I538" s="9" t="s">
        <v>899</v>
      </c>
      <c r="J538" s="28">
        <v>8.179034316172397E-4</v>
      </c>
      <c r="K538" s="9" t="s">
        <v>900</v>
      </c>
      <c r="L538" s="9" t="s">
        <v>900</v>
      </c>
      <c r="M538" s="11">
        <f t="shared" si="8"/>
        <v>-2410838</v>
      </c>
      <c r="N538" s="9" t="s">
        <v>900</v>
      </c>
    </row>
    <row r="539" spans="1:14" ht="28.8" x14ac:dyDescent="0.3">
      <c r="A539" s="9">
        <v>533</v>
      </c>
      <c r="B539" s="2" t="s">
        <v>548</v>
      </c>
      <c r="C539" s="2" t="s">
        <v>905</v>
      </c>
      <c r="D539" s="15">
        <v>4973783</v>
      </c>
      <c r="E539" s="13">
        <v>5149118</v>
      </c>
      <c r="F539" s="9" t="s">
        <v>898</v>
      </c>
      <c r="G539" s="9" t="s">
        <v>899</v>
      </c>
      <c r="H539" s="9" t="s">
        <v>899</v>
      </c>
      <c r="I539" s="9" t="s">
        <v>899</v>
      </c>
      <c r="J539" s="28">
        <v>6.6053841169913345E-4</v>
      </c>
      <c r="K539" s="9" t="s">
        <v>900</v>
      </c>
      <c r="L539" s="9" t="s">
        <v>900</v>
      </c>
      <c r="M539" s="11">
        <f t="shared" si="8"/>
        <v>-175335</v>
      </c>
      <c r="N539" s="9" t="s">
        <v>900</v>
      </c>
    </row>
    <row r="540" spans="1:14" ht="28.8" x14ac:dyDescent="0.3">
      <c r="A540" s="9">
        <v>534</v>
      </c>
      <c r="B540" s="2" t="s">
        <v>549</v>
      </c>
      <c r="C540" s="2" t="s">
        <v>905</v>
      </c>
      <c r="D540" s="15">
        <v>15317269</v>
      </c>
      <c r="E540" s="13">
        <v>14199612</v>
      </c>
      <c r="F540" s="9" t="s">
        <v>898</v>
      </c>
      <c r="G540" s="9" t="s">
        <v>899</v>
      </c>
      <c r="H540" s="9" t="s">
        <v>899</v>
      </c>
      <c r="I540" s="9" t="s">
        <v>899</v>
      </c>
      <c r="J540" s="28">
        <v>1.8215525760380625E-3</v>
      </c>
      <c r="K540" s="9" t="s">
        <v>900</v>
      </c>
      <c r="L540" s="9" t="s">
        <v>900</v>
      </c>
      <c r="M540" s="11">
        <f t="shared" si="8"/>
        <v>1117657</v>
      </c>
      <c r="N540" s="9" t="s">
        <v>900</v>
      </c>
    </row>
    <row r="541" spans="1:14" ht="28.8" x14ac:dyDescent="0.3">
      <c r="A541" s="9">
        <v>535</v>
      </c>
      <c r="B541" s="2" t="s">
        <v>550</v>
      </c>
      <c r="C541" s="2" t="s">
        <v>905</v>
      </c>
      <c r="D541" s="15">
        <v>200000</v>
      </c>
      <c r="E541" s="13">
        <v>255782</v>
      </c>
      <c r="F541" s="9" t="s">
        <v>898</v>
      </c>
      <c r="G541" s="9" t="s">
        <v>899</v>
      </c>
      <c r="H541" s="9" t="s">
        <v>899</v>
      </c>
      <c r="I541" s="9" t="s">
        <v>899</v>
      </c>
      <c r="J541" s="28">
        <v>3.2812189586882208E-5</v>
      </c>
      <c r="K541" s="9" t="s">
        <v>900</v>
      </c>
      <c r="L541" s="9" t="s">
        <v>900</v>
      </c>
      <c r="M541" s="11">
        <f t="shared" si="8"/>
        <v>-55782</v>
      </c>
      <c r="N541" s="9" t="s">
        <v>900</v>
      </c>
    </row>
    <row r="542" spans="1:14" ht="28.8" x14ac:dyDescent="0.3">
      <c r="A542" s="9">
        <v>536</v>
      </c>
      <c r="B542" s="2" t="s">
        <v>551</v>
      </c>
      <c r="C542" s="2" t="s">
        <v>905</v>
      </c>
      <c r="D542" s="15">
        <v>8346122</v>
      </c>
      <c r="E542" s="13">
        <v>6819852</v>
      </c>
      <c r="F542" s="9" t="s">
        <v>898</v>
      </c>
      <c r="G542" s="9" t="s">
        <v>899</v>
      </c>
      <c r="H542" s="9" t="s">
        <v>899</v>
      </c>
      <c r="I542" s="9" t="s">
        <v>899</v>
      </c>
      <c r="J542" s="28">
        <v>8.748632694187934E-4</v>
      </c>
      <c r="K542" s="9" t="s">
        <v>900</v>
      </c>
      <c r="L542" s="9" t="s">
        <v>900</v>
      </c>
      <c r="M542" s="11">
        <f t="shared" si="8"/>
        <v>1526270</v>
      </c>
      <c r="N542" s="9" t="s">
        <v>900</v>
      </c>
    </row>
    <row r="543" spans="1:14" ht="28.8" x14ac:dyDescent="0.3">
      <c r="A543" s="9">
        <v>537</v>
      </c>
      <c r="B543" s="2" t="s">
        <v>552</v>
      </c>
      <c r="C543" s="2" t="s">
        <v>905</v>
      </c>
      <c r="D543" s="15">
        <v>9729775</v>
      </c>
      <c r="E543" s="13">
        <v>8122189</v>
      </c>
      <c r="F543" s="9" t="s">
        <v>898</v>
      </c>
      <c r="G543" s="9" t="s">
        <v>899</v>
      </c>
      <c r="H543" s="9" t="s">
        <v>899</v>
      </c>
      <c r="I543" s="9" t="s">
        <v>899</v>
      </c>
      <c r="J543" s="28">
        <v>1.0419294763841444E-3</v>
      </c>
      <c r="K543" s="9" t="s">
        <v>900</v>
      </c>
      <c r="L543" s="9" t="s">
        <v>900</v>
      </c>
      <c r="M543" s="11">
        <f t="shared" si="8"/>
        <v>1607586</v>
      </c>
      <c r="N543" s="9" t="s">
        <v>900</v>
      </c>
    </row>
    <row r="544" spans="1:14" ht="28.8" x14ac:dyDescent="0.3">
      <c r="A544" s="9">
        <v>538</v>
      </c>
      <c r="B544" s="2" t="s">
        <v>553</v>
      </c>
      <c r="C544" s="2" t="s">
        <v>905</v>
      </c>
      <c r="D544" s="15">
        <v>17684214</v>
      </c>
      <c r="E544" s="13">
        <v>17684214</v>
      </c>
      <c r="F544" s="9" t="s">
        <v>898</v>
      </c>
      <c r="G544" s="9" t="s">
        <v>899</v>
      </c>
      <c r="H544" s="9" t="s">
        <v>899</v>
      </c>
      <c r="I544" s="9" t="s">
        <v>899</v>
      </c>
      <c r="J544" s="28">
        <v>2.2685637865956032E-3</v>
      </c>
      <c r="K544" s="9" t="s">
        <v>900</v>
      </c>
      <c r="L544" s="9" t="s">
        <v>900</v>
      </c>
      <c r="M544" s="11">
        <f t="shared" si="8"/>
        <v>0</v>
      </c>
      <c r="N544" s="9" t="s">
        <v>900</v>
      </c>
    </row>
    <row r="545" spans="1:14" ht="28.8" x14ac:dyDescent="0.3">
      <c r="A545" s="9">
        <v>539</v>
      </c>
      <c r="B545" s="2" t="s">
        <v>554</v>
      </c>
      <c r="C545" s="2" t="s">
        <v>905</v>
      </c>
      <c r="D545" s="15">
        <v>12803935</v>
      </c>
      <c r="E545" s="13">
        <v>11850616</v>
      </c>
      <c r="F545" s="9" t="s">
        <v>898</v>
      </c>
      <c r="G545" s="9" t="s">
        <v>899</v>
      </c>
      <c r="H545" s="9" t="s">
        <v>899</v>
      </c>
      <c r="I545" s="9" t="s">
        <v>899</v>
      </c>
      <c r="J545" s="28">
        <v>1.5202190103812609E-3</v>
      </c>
      <c r="K545" s="9" t="s">
        <v>900</v>
      </c>
      <c r="L545" s="9" t="s">
        <v>900</v>
      </c>
      <c r="M545" s="11">
        <f t="shared" si="8"/>
        <v>953319</v>
      </c>
      <c r="N545" s="9" t="s">
        <v>900</v>
      </c>
    </row>
    <row r="546" spans="1:14" ht="28.8" x14ac:dyDescent="0.3">
      <c r="A546" s="9">
        <v>540</v>
      </c>
      <c r="B546" s="2" t="s">
        <v>555</v>
      </c>
      <c r="C546" s="2" t="s">
        <v>905</v>
      </c>
      <c r="D546" s="15">
        <v>1387635</v>
      </c>
      <c r="E546" s="13">
        <v>1246853</v>
      </c>
      <c r="F546" s="9" t="s">
        <v>898</v>
      </c>
      <c r="G546" s="9" t="s">
        <v>899</v>
      </c>
      <c r="H546" s="9" t="s">
        <v>899</v>
      </c>
      <c r="I546" s="9" t="s">
        <v>899</v>
      </c>
      <c r="J546" s="28">
        <v>1.5994861648971719E-4</v>
      </c>
      <c r="K546" s="9" t="s">
        <v>900</v>
      </c>
      <c r="L546" s="9" t="s">
        <v>900</v>
      </c>
      <c r="M546" s="11">
        <f t="shared" si="8"/>
        <v>140782</v>
      </c>
      <c r="N546" s="9" t="s">
        <v>900</v>
      </c>
    </row>
    <row r="547" spans="1:14" ht="28.8" x14ac:dyDescent="0.3">
      <c r="A547" s="9">
        <v>541</v>
      </c>
      <c r="B547" s="2" t="s">
        <v>556</v>
      </c>
      <c r="C547" s="2" t="s">
        <v>905</v>
      </c>
      <c r="D547" s="15">
        <v>9243190</v>
      </c>
      <c r="E547" s="13">
        <v>8862528</v>
      </c>
      <c r="F547" s="9" t="s">
        <v>898</v>
      </c>
      <c r="G547" s="9" t="s">
        <v>899</v>
      </c>
      <c r="H547" s="9" t="s">
        <v>899</v>
      </c>
      <c r="I547" s="9" t="s">
        <v>899</v>
      </c>
      <c r="J547" s="28">
        <v>1.1369015370708338E-3</v>
      </c>
      <c r="K547" s="9" t="s">
        <v>900</v>
      </c>
      <c r="L547" s="9" t="s">
        <v>900</v>
      </c>
      <c r="M547" s="11">
        <f t="shared" si="8"/>
        <v>380662</v>
      </c>
      <c r="N547" s="9" t="s">
        <v>900</v>
      </c>
    </row>
    <row r="548" spans="1:14" ht="28.8" x14ac:dyDescent="0.3">
      <c r="A548" s="9">
        <v>542</v>
      </c>
      <c r="B548" s="2" t="s">
        <v>557</v>
      </c>
      <c r="C548" s="2" t="s">
        <v>905</v>
      </c>
      <c r="D548" s="15">
        <v>13759651</v>
      </c>
      <c r="E548" s="13">
        <v>10809610</v>
      </c>
      <c r="F548" s="9" t="s">
        <v>898</v>
      </c>
      <c r="G548" s="9" t="s">
        <v>899</v>
      </c>
      <c r="H548" s="9" t="s">
        <v>899</v>
      </c>
      <c r="I548" s="9" t="s">
        <v>899</v>
      </c>
      <c r="J548" s="28">
        <v>1.3866768290194688E-3</v>
      </c>
      <c r="K548" s="9" t="s">
        <v>900</v>
      </c>
      <c r="L548" s="9" t="s">
        <v>900</v>
      </c>
      <c r="M548" s="11">
        <f t="shared" si="8"/>
        <v>2950041</v>
      </c>
      <c r="N548" s="9" t="s">
        <v>900</v>
      </c>
    </row>
    <row r="549" spans="1:14" ht="28.8" x14ac:dyDescent="0.3">
      <c r="A549" s="9">
        <v>543</v>
      </c>
      <c r="B549" s="2" t="s">
        <v>558</v>
      </c>
      <c r="C549" s="2" t="s">
        <v>905</v>
      </c>
      <c r="D549" s="15">
        <v>8598421</v>
      </c>
      <c r="E549" s="13">
        <v>8569791</v>
      </c>
      <c r="F549" s="9" t="s">
        <v>898</v>
      </c>
      <c r="G549" s="9" t="s">
        <v>899</v>
      </c>
      <c r="H549" s="9" t="s">
        <v>899</v>
      </c>
      <c r="I549" s="9" t="s">
        <v>899</v>
      </c>
      <c r="J549" s="28">
        <v>1.099348691510571E-3</v>
      </c>
      <c r="K549" s="9" t="s">
        <v>900</v>
      </c>
      <c r="L549" s="9" t="s">
        <v>900</v>
      </c>
      <c r="M549" s="11">
        <f t="shared" si="8"/>
        <v>28630</v>
      </c>
      <c r="N549" s="9" t="s">
        <v>900</v>
      </c>
    </row>
    <row r="550" spans="1:14" ht="28.8" x14ac:dyDescent="0.3">
      <c r="A550" s="9">
        <v>544</v>
      </c>
      <c r="B550" s="2" t="s">
        <v>559</v>
      </c>
      <c r="C550" s="2" t="s">
        <v>905</v>
      </c>
      <c r="D550" s="15">
        <v>7480147</v>
      </c>
      <c r="E550" s="15">
        <v>6030235</v>
      </c>
      <c r="F550" s="9" t="s">
        <v>898</v>
      </c>
      <c r="G550" s="9" t="s">
        <v>899</v>
      </c>
      <c r="H550" s="9" t="s">
        <v>899</v>
      </c>
      <c r="I550" s="9" t="s">
        <v>899</v>
      </c>
      <c r="J550" s="28">
        <v>7.7356973545227058E-4</v>
      </c>
      <c r="K550" s="9" t="s">
        <v>900</v>
      </c>
      <c r="L550" s="9" t="s">
        <v>900</v>
      </c>
      <c r="M550" s="11">
        <f t="shared" si="8"/>
        <v>1449912</v>
      </c>
      <c r="N550" s="9" t="s">
        <v>900</v>
      </c>
    </row>
    <row r="551" spans="1:14" ht="28.8" x14ac:dyDescent="0.3">
      <c r="A551" s="9">
        <v>545</v>
      </c>
      <c r="B551" s="2" t="s">
        <v>560</v>
      </c>
      <c r="C551" s="2" t="s">
        <v>905</v>
      </c>
      <c r="D551" s="15">
        <v>12449301</v>
      </c>
      <c r="E551" s="13">
        <v>12268973</v>
      </c>
      <c r="F551" s="9" t="s">
        <v>898</v>
      </c>
      <c r="G551" s="9" t="s">
        <v>899</v>
      </c>
      <c r="H551" s="9" t="s">
        <v>899</v>
      </c>
      <c r="I551" s="9" t="s">
        <v>899</v>
      </c>
      <c r="J551" s="28">
        <v>1.5738866226409167E-3</v>
      </c>
      <c r="K551" s="9" t="s">
        <v>900</v>
      </c>
      <c r="L551" s="9" t="s">
        <v>900</v>
      </c>
      <c r="M551" s="11">
        <f t="shared" si="8"/>
        <v>180328</v>
      </c>
      <c r="N551" s="9" t="s">
        <v>900</v>
      </c>
    </row>
    <row r="552" spans="1:14" ht="28.8" x14ac:dyDescent="0.3">
      <c r="A552" s="9">
        <v>546</v>
      </c>
      <c r="B552" s="2" t="s">
        <v>561</v>
      </c>
      <c r="C552" s="2" t="s">
        <v>905</v>
      </c>
      <c r="D552" s="15">
        <v>4082192</v>
      </c>
      <c r="E552" s="13">
        <v>5329498</v>
      </c>
      <c r="F552" s="9" t="s">
        <v>898</v>
      </c>
      <c r="G552" s="9" t="s">
        <v>899</v>
      </c>
      <c r="H552" s="9" t="s">
        <v>899</v>
      </c>
      <c r="I552" s="9" t="s">
        <v>899</v>
      </c>
      <c r="J552" s="28">
        <v>6.8367789281071202E-4</v>
      </c>
      <c r="K552" s="9" t="s">
        <v>900</v>
      </c>
      <c r="L552" s="9" t="s">
        <v>900</v>
      </c>
      <c r="M552" s="11">
        <f t="shared" si="8"/>
        <v>-1247306</v>
      </c>
      <c r="N552" s="9" t="s">
        <v>900</v>
      </c>
    </row>
    <row r="553" spans="1:14" ht="28.8" x14ac:dyDescent="0.3">
      <c r="A553" s="9">
        <v>547</v>
      </c>
      <c r="B553" s="2" t="s">
        <v>562</v>
      </c>
      <c r="C553" s="2" t="s">
        <v>905</v>
      </c>
      <c r="D553" s="15">
        <v>8124982</v>
      </c>
      <c r="E553" s="13">
        <v>6490649</v>
      </c>
      <c r="F553" s="9" t="s">
        <v>898</v>
      </c>
      <c r="G553" s="9" t="s">
        <v>899</v>
      </c>
      <c r="H553" s="9" t="s">
        <v>899</v>
      </c>
      <c r="I553" s="9" t="s">
        <v>899</v>
      </c>
      <c r="J553" s="28">
        <v>8.326324977125342E-4</v>
      </c>
      <c r="K553" s="9" t="s">
        <v>900</v>
      </c>
      <c r="L553" s="9" t="s">
        <v>900</v>
      </c>
      <c r="M553" s="11">
        <f t="shared" si="8"/>
        <v>1634333</v>
      </c>
      <c r="N553" s="9" t="s">
        <v>900</v>
      </c>
    </row>
    <row r="554" spans="1:14" ht="28.8" x14ac:dyDescent="0.3">
      <c r="A554" s="9">
        <v>548</v>
      </c>
      <c r="B554" s="2" t="s">
        <v>563</v>
      </c>
      <c r="C554" s="2" t="s">
        <v>905</v>
      </c>
      <c r="D554" s="15">
        <v>10039148</v>
      </c>
      <c r="E554" s="13">
        <v>8017763</v>
      </c>
      <c r="F554" s="9" t="s">
        <v>898</v>
      </c>
      <c r="G554" s="9" t="s">
        <v>899</v>
      </c>
      <c r="H554" s="9" t="s">
        <v>899</v>
      </c>
      <c r="I554" s="9" t="s">
        <v>899</v>
      </c>
      <c r="J554" s="28">
        <v>1.0285335153321557E-3</v>
      </c>
      <c r="K554" s="9" t="s">
        <v>900</v>
      </c>
      <c r="L554" s="9" t="s">
        <v>900</v>
      </c>
      <c r="M554" s="11">
        <f t="shared" si="8"/>
        <v>2021385</v>
      </c>
      <c r="N554" s="9" t="s">
        <v>900</v>
      </c>
    </row>
    <row r="555" spans="1:14" ht="28.8" x14ac:dyDescent="0.3">
      <c r="A555" s="9">
        <v>549</v>
      </c>
      <c r="B555" s="2" t="s">
        <v>564</v>
      </c>
      <c r="C555" s="2" t="s">
        <v>905</v>
      </c>
      <c r="D555" s="15">
        <v>9198678</v>
      </c>
      <c r="E555" s="13">
        <v>6476298</v>
      </c>
      <c r="F555" s="9" t="s">
        <v>898</v>
      </c>
      <c r="G555" s="9" t="s">
        <v>899</v>
      </c>
      <c r="H555" s="9" t="s">
        <v>899</v>
      </c>
      <c r="I555" s="9" t="s">
        <v>899</v>
      </c>
      <c r="J555" s="28">
        <v>8.3079152480294188E-4</v>
      </c>
      <c r="K555" s="9" t="s">
        <v>900</v>
      </c>
      <c r="L555" s="9" t="s">
        <v>900</v>
      </c>
      <c r="M555" s="11">
        <f t="shared" si="8"/>
        <v>2722380</v>
      </c>
      <c r="N555" s="9" t="s">
        <v>900</v>
      </c>
    </row>
    <row r="556" spans="1:14" ht="28.8" x14ac:dyDescent="0.3">
      <c r="A556" s="9">
        <v>550</v>
      </c>
      <c r="B556" s="2" t="s">
        <v>565</v>
      </c>
      <c r="C556" s="2" t="s">
        <v>905</v>
      </c>
      <c r="D556" s="15">
        <v>12927292</v>
      </c>
      <c r="E556" s="13">
        <v>10694643</v>
      </c>
      <c r="F556" s="9" t="s">
        <v>898</v>
      </c>
      <c r="G556" s="9" t="s">
        <v>899</v>
      </c>
      <c r="H556" s="9" t="s">
        <v>899</v>
      </c>
      <c r="I556" s="9" t="s">
        <v>899</v>
      </c>
      <c r="J556" s="28">
        <v>1.3719286489276914E-3</v>
      </c>
      <c r="K556" s="9" t="s">
        <v>900</v>
      </c>
      <c r="L556" s="9" t="s">
        <v>900</v>
      </c>
      <c r="M556" s="11">
        <f t="shared" si="8"/>
        <v>2232649</v>
      </c>
      <c r="N556" s="9" t="s">
        <v>900</v>
      </c>
    </row>
    <row r="557" spans="1:14" ht="28.8" x14ac:dyDescent="0.3">
      <c r="A557" s="9">
        <v>551</v>
      </c>
      <c r="B557" s="2" t="s">
        <v>566</v>
      </c>
      <c r="C557" s="2" t="s">
        <v>905</v>
      </c>
      <c r="D557" s="15">
        <v>4437515</v>
      </c>
      <c r="E557" s="13">
        <v>3560656</v>
      </c>
      <c r="F557" s="9" t="s">
        <v>898</v>
      </c>
      <c r="G557" s="9" t="s">
        <v>899</v>
      </c>
      <c r="H557" s="9" t="s">
        <v>899</v>
      </c>
      <c r="I557" s="9" t="s">
        <v>899</v>
      </c>
      <c r="J557" s="28">
        <v>4.5676755880269001E-4</v>
      </c>
      <c r="K557" s="9" t="s">
        <v>900</v>
      </c>
      <c r="L557" s="9" t="s">
        <v>900</v>
      </c>
      <c r="M557" s="11">
        <f t="shared" si="8"/>
        <v>876859</v>
      </c>
      <c r="N557" s="9" t="s">
        <v>900</v>
      </c>
    </row>
    <row r="558" spans="1:14" ht="28.8" x14ac:dyDescent="0.3">
      <c r="A558" s="9">
        <v>552</v>
      </c>
      <c r="B558" s="2" t="s">
        <v>567</v>
      </c>
      <c r="C558" s="2" t="s">
        <v>905</v>
      </c>
      <c r="D558" s="15">
        <v>10508653</v>
      </c>
      <c r="E558" s="13">
        <v>8371669</v>
      </c>
      <c r="F558" s="9" t="s">
        <v>898</v>
      </c>
      <c r="G558" s="9" t="s">
        <v>899</v>
      </c>
      <c r="H558" s="9" t="s">
        <v>899</v>
      </c>
      <c r="I558" s="9" t="s">
        <v>899</v>
      </c>
      <c r="J558" s="28">
        <v>1.0739332337170895E-3</v>
      </c>
      <c r="K558" s="9" t="s">
        <v>900</v>
      </c>
      <c r="L558" s="9" t="s">
        <v>900</v>
      </c>
      <c r="M558" s="11">
        <f t="shared" si="8"/>
        <v>2136984</v>
      </c>
      <c r="N558" s="9" t="s">
        <v>900</v>
      </c>
    </row>
    <row r="559" spans="1:14" ht="28.8" x14ac:dyDescent="0.3">
      <c r="A559" s="9">
        <v>553</v>
      </c>
      <c r="B559" s="2" t="s">
        <v>568</v>
      </c>
      <c r="C559" s="2" t="s">
        <v>905</v>
      </c>
      <c r="D559" s="15">
        <v>10592854</v>
      </c>
      <c r="E559" s="13">
        <v>9480259</v>
      </c>
      <c r="F559" s="9" t="s">
        <v>898</v>
      </c>
      <c r="G559" s="9" t="s">
        <v>899</v>
      </c>
      <c r="H559" s="9" t="s">
        <v>899</v>
      </c>
      <c r="I559" s="9" t="s">
        <v>899</v>
      </c>
      <c r="J559" s="28">
        <v>1.2161452160071714E-3</v>
      </c>
      <c r="K559" s="9" t="s">
        <v>900</v>
      </c>
      <c r="L559" s="9" t="s">
        <v>900</v>
      </c>
      <c r="M559" s="11">
        <f t="shared" si="8"/>
        <v>1112595</v>
      </c>
      <c r="N559" s="9" t="s">
        <v>900</v>
      </c>
    </row>
    <row r="560" spans="1:14" ht="28.8" x14ac:dyDescent="0.3">
      <c r="A560" s="9">
        <v>554</v>
      </c>
      <c r="B560" s="2" t="s">
        <v>569</v>
      </c>
      <c r="C560" s="2" t="s">
        <v>905</v>
      </c>
      <c r="D560" s="15">
        <v>10425145</v>
      </c>
      <c r="E560" s="13">
        <v>9659679</v>
      </c>
      <c r="F560" s="9" t="s">
        <v>898</v>
      </c>
      <c r="G560" s="9" t="s">
        <v>899</v>
      </c>
      <c r="H560" s="9" t="s">
        <v>899</v>
      </c>
      <c r="I560" s="9" t="s">
        <v>899</v>
      </c>
      <c r="J560" s="28">
        <v>1.2391615465373825E-3</v>
      </c>
      <c r="K560" s="9" t="s">
        <v>900</v>
      </c>
      <c r="L560" s="9" t="s">
        <v>900</v>
      </c>
      <c r="M560" s="11">
        <f t="shared" si="8"/>
        <v>765466</v>
      </c>
      <c r="N560" s="9" t="s">
        <v>900</v>
      </c>
    </row>
    <row r="561" spans="1:14" ht="28.8" x14ac:dyDescent="0.3">
      <c r="A561" s="9">
        <v>555</v>
      </c>
      <c r="B561" s="2" t="s">
        <v>570</v>
      </c>
      <c r="C561" s="2" t="s">
        <v>905</v>
      </c>
      <c r="D561" s="15">
        <v>11702173</v>
      </c>
      <c r="E561" s="13">
        <v>9585883</v>
      </c>
      <c r="F561" s="9" t="s">
        <v>898</v>
      </c>
      <c r="G561" s="9" t="s">
        <v>899</v>
      </c>
      <c r="H561" s="9" t="s">
        <v>899</v>
      </c>
      <c r="I561" s="9" t="s">
        <v>899</v>
      </c>
      <c r="J561" s="28">
        <v>1.2296948587221586E-3</v>
      </c>
      <c r="K561" s="9" t="s">
        <v>900</v>
      </c>
      <c r="L561" s="9" t="s">
        <v>900</v>
      </c>
      <c r="M561" s="11">
        <f t="shared" si="8"/>
        <v>2116290</v>
      </c>
      <c r="N561" s="9" t="s">
        <v>900</v>
      </c>
    </row>
    <row r="562" spans="1:14" ht="28.8" x14ac:dyDescent="0.3">
      <c r="A562" s="9">
        <v>556</v>
      </c>
      <c r="B562" s="2" t="s">
        <v>571</v>
      </c>
      <c r="C562" s="2" t="s">
        <v>905</v>
      </c>
      <c r="D562" s="15">
        <v>11403650</v>
      </c>
      <c r="E562" s="13">
        <v>10650910.620684933</v>
      </c>
      <c r="F562" s="9" t="s">
        <v>898</v>
      </c>
      <c r="G562" s="9" t="s">
        <v>899</v>
      </c>
      <c r="H562" s="9" t="s">
        <v>899</v>
      </c>
      <c r="I562" s="9" t="s">
        <v>899</v>
      </c>
      <c r="J562" s="28">
        <v>1.366318578159727E-3</v>
      </c>
      <c r="K562" s="9" t="s">
        <v>900</v>
      </c>
      <c r="L562" s="9" t="s">
        <v>900</v>
      </c>
      <c r="M562" s="11">
        <f t="shared" si="8"/>
        <v>752739.37931506708</v>
      </c>
      <c r="N562" s="9" t="s">
        <v>900</v>
      </c>
    </row>
    <row r="563" spans="1:14" ht="28.8" x14ac:dyDescent="0.3">
      <c r="A563" s="9">
        <v>557</v>
      </c>
      <c r="B563" s="2" t="s">
        <v>572</v>
      </c>
      <c r="C563" s="2" t="s">
        <v>905</v>
      </c>
      <c r="D563" s="15">
        <v>6659334</v>
      </c>
      <c r="E563" s="13">
        <v>4232142</v>
      </c>
      <c r="F563" s="9" t="s">
        <v>898</v>
      </c>
      <c r="G563" s="9" t="s">
        <v>899</v>
      </c>
      <c r="H563" s="9" t="s">
        <v>899</v>
      </c>
      <c r="I563" s="9" t="s">
        <v>899</v>
      </c>
      <c r="J563" s="28">
        <v>5.4290702888634408E-4</v>
      </c>
      <c r="K563" s="9" t="s">
        <v>900</v>
      </c>
      <c r="L563" s="9" t="s">
        <v>900</v>
      </c>
      <c r="M563" s="11">
        <f t="shared" si="8"/>
        <v>2427192</v>
      </c>
      <c r="N563" s="9" t="s">
        <v>900</v>
      </c>
    </row>
    <row r="564" spans="1:14" ht="28.8" x14ac:dyDescent="0.3">
      <c r="A564" s="9">
        <v>558</v>
      </c>
      <c r="B564" s="2" t="s">
        <v>573</v>
      </c>
      <c r="C564" s="2" t="s">
        <v>905</v>
      </c>
      <c r="D564" s="15">
        <v>4250566</v>
      </c>
      <c r="E564" s="13">
        <v>3524265</v>
      </c>
      <c r="F564" s="9" t="s">
        <v>898</v>
      </c>
      <c r="G564" s="9" t="s">
        <v>899</v>
      </c>
      <c r="H564" s="9" t="s">
        <v>899</v>
      </c>
      <c r="I564" s="9" t="s">
        <v>899</v>
      </c>
      <c r="J564" s="28">
        <v>4.5209925379586304E-4</v>
      </c>
      <c r="K564" s="9" t="s">
        <v>900</v>
      </c>
      <c r="L564" s="9" t="s">
        <v>900</v>
      </c>
      <c r="M564" s="11">
        <f t="shared" si="8"/>
        <v>726301</v>
      </c>
      <c r="N564" s="9" t="s">
        <v>900</v>
      </c>
    </row>
    <row r="565" spans="1:14" ht="28.8" x14ac:dyDescent="0.3">
      <c r="A565" s="9">
        <v>559</v>
      </c>
      <c r="B565" s="2" t="s">
        <v>574</v>
      </c>
      <c r="C565" s="2" t="s">
        <v>905</v>
      </c>
      <c r="D565" s="15">
        <v>5965986</v>
      </c>
      <c r="E565" s="13">
        <v>7903164</v>
      </c>
      <c r="F565" s="9" t="s">
        <v>898</v>
      </c>
      <c r="G565" s="9" t="s">
        <v>899</v>
      </c>
      <c r="H565" s="9" t="s">
        <v>899</v>
      </c>
      <c r="I565" s="9" t="s">
        <v>899</v>
      </c>
      <c r="J565" s="28">
        <v>1.0138325429632357E-3</v>
      </c>
      <c r="K565" s="9" t="s">
        <v>900</v>
      </c>
      <c r="L565" s="9" t="s">
        <v>900</v>
      </c>
      <c r="M565" s="11">
        <f t="shared" si="8"/>
        <v>-1937178</v>
      </c>
      <c r="N565" s="9" t="s">
        <v>900</v>
      </c>
    </row>
    <row r="566" spans="1:14" ht="28.8" x14ac:dyDescent="0.3">
      <c r="A566" s="9">
        <v>560</v>
      </c>
      <c r="B566" s="2" t="s">
        <v>575</v>
      </c>
      <c r="C566" s="2" t="s">
        <v>905</v>
      </c>
      <c r="D566" s="15">
        <v>6550706</v>
      </c>
      <c r="E566" s="13">
        <v>9532511</v>
      </c>
      <c r="F566" s="9" t="s">
        <v>898</v>
      </c>
      <c r="G566" s="9" t="s">
        <v>899</v>
      </c>
      <c r="H566" s="9" t="s">
        <v>899</v>
      </c>
      <c r="I566" s="9" t="s">
        <v>899</v>
      </c>
      <c r="J566" s="28">
        <v>1.2228481995255338E-3</v>
      </c>
      <c r="K566" s="9" t="s">
        <v>900</v>
      </c>
      <c r="L566" s="9" t="s">
        <v>900</v>
      </c>
      <c r="M566" s="11">
        <f t="shared" si="8"/>
        <v>-2981805</v>
      </c>
      <c r="N566" s="9" t="s">
        <v>900</v>
      </c>
    </row>
    <row r="567" spans="1:14" ht="28.8" x14ac:dyDescent="0.3">
      <c r="A567" s="9">
        <v>561</v>
      </c>
      <c r="B567" s="2" t="s">
        <v>576</v>
      </c>
      <c r="C567" s="2" t="s">
        <v>905</v>
      </c>
      <c r="D567" s="15">
        <v>13365498</v>
      </c>
      <c r="E567" s="13">
        <v>9031912</v>
      </c>
      <c r="F567" s="9" t="s">
        <v>898</v>
      </c>
      <c r="G567" s="9" t="s">
        <v>899</v>
      </c>
      <c r="H567" s="9" t="s">
        <v>899</v>
      </c>
      <c r="I567" s="9" t="s">
        <v>899</v>
      </c>
      <c r="J567" s="28">
        <v>1.1586304308983293E-3</v>
      </c>
      <c r="K567" s="9" t="s">
        <v>900</v>
      </c>
      <c r="L567" s="9" t="s">
        <v>900</v>
      </c>
      <c r="M567" s="11">
        <f t="shared" si="8"/>
        <v>4333586</v>
      </c>
      <c r="N567" s="9" t="s">
        <v>900</v>
      </c>
    </row>
    <row r="568" spans="1:14" ht="28.8" x14ac:dyDescent="0.3">
      <c r="A568" s="9">
        <v>562</v>
      </c>
      <c r="B568" s="2" t="s">
        <v>577</v>
      </c>
      <c r="C568" s="2" t="s">
        <v>905</v>
      </c>
      <c r="D568" s="15">
        <v>8670623</v>
      </c>
      <c r="E568" s="13">
        <v>7110913</v>
      </c>
      <c r="F568" s="9" t="s">
        <v>898</v>
      </c>
      <c r="G568" s="9" t="s">
        <v>899</v>
      </c>
      <c r="H568" s="9" t="s">
        <v>899</v>
      </c>
      <c r="I568" s="9" t="s">
        <v>899</v>
      </c>
      <c r="J568" s="28">
        <v>9.1220111458908504E-4</v>
      </c>
      <c r="K568" s="9" t="s">
        <v>900</v>
      </c>
      <c r="L568" s="9" t="s">
        <v>900</v>
      </c>
      <c r="M568" s="11">
        <f t="shared" si="8"/>
        <v>1559710</v>
      </c>
      <c r="N568" s="9" t="s">
        <v>900</v>
      </c>
    </row>
    <row r="569" spans="1:14" ht="28.8" x14ac:dyDescent="0.3">
      <c r="A569" s="9">
        <v>563</v>
      </c>
      <c r="B569" s="2" t="s">
        <v>578</v>
      </c>
      <c r="C569" s="2" t="s">
        <v>905</v>
      </c>
      <c r="D569" s="15">
        <v>11653085</v>
      </c>
      <c r="E569" s="13">
        <v>8673545</v>
      </c>
      <c r="F569" s="9" t="s">
        <v>898</v>
      </c>
      <c r="G569" s="9" t="s">
        <v>899</v>
      </c>
      <c r="H569" s="9" t="s">
        <v>899</v>
      </c>
      <c r="I569" s="9" t="s">
        <v>899</v>
      </c>
      <c r="J569" s="28">
        <v>1.1126584471556024E-3</v>
      </c>
      <c r="K569" s="9" t="s">
        <v>900</v>
      </c>
      <c r="L569" s="9" t="s">
        <v>900</v>
      </c>
      <c r="M569" s="11">
        <f t="shared" si="8"/>
        <v>2979540</v>
      </c>
      <c r="N569" s="9" t="s">
        <v>900</v>
      </c>
    </row>
    <row r="570" spans="1:14" ht="28.8" x14ac:dyDescent="0.3">
      <c r="A570" s="9">
        <v>564</v>
      </c>
      <c r="B570" s="2" t="s">
        <v>579</v>
      </c>
      <c r="C570" s="2" t="s">
        <v>905</v>
      </c>
      <c r="D570" s="15">
        <v>6648217</v>
      </c>
      <c r="E570" s="13">
        <v>6876053</v>
      </c>
      <c r="F570" s="9" t="s">
        <v>898</v>
      </c>
      <c r="G570" s="9" t="s">
        <v>899</v>
      </c>
      <c r="H570" s="9" t="s">
        <v>899</v>
      </c>
      <c r="I570" s="9" t="s">
        <v>899</v>
      </c>
      <c r="J570" s="28">
        <v>8.8207283798488615E-4</v>
      </c>
      <c r="K570" s="9" t="s">
        <v>900</v>
      </c>
      <c r="L570" s="9" t="s">
        <v>900</v>
      </c>
      <c r="M570" s="11">
        <f t="shared" si="8"/>
        <v>-227836</v>
      </c>
      <c r="N570" s="9" t="s">
        <v>900</v>
      </c>
    </row>
    <row r="571" spans="1:14" ht="28.8" x14ac:dyDescent="0.3">
      <c r="A571" s="9">
        <v>565</v>
      </c>
      <c r="B571" s="2" t="s">
        <v>580</v>
      </c>
      <c r="C571" s="2" t="s">
        <v>905</v>
      </c>
      <c r="D571" s="15">
        <v>11429474</v>
      </c>
      <c r="E571" s="13">
        <v>7870101</v>
      </c>
      <c r="F571" s="9" t="s">
        <v>898</v>
      </c>
      <c r="G571" s="9" t="s">
        <v>899</v>
      </c>
      <c r="H571" s="9" t="s">
        <v>899</v>
      </c>
      <c r="I571" s="9" t="s">
        <v>899</v>
      </c>
      <c r="J571" s="28">
        <v>1.009591159971817E-3</v>
      </c>
      <c r="K571" s="9" t="s">
        <v>900</v>
      </c>
      <c r="L571" s="9" t="s">
        <v>900</v>
      </c>
      <c r="M571" s="11">
        <f t="shared" si="8"/>
        <v>3559373</v>
      </c>
      <c r="N571" s="9" t="s">
        <v>900</v>
      </c>
    </row>
    <row r="572" spans="1:14" ht="28.8" x14ac:dyDescent="0.3">
      <c r="A572" s="9">
        <v>566</v>
      </c>
      <c r="B572" s="2" t="s">
        <v>581</v>
      </c>
      <c r="C572" s="2" t="s">
        <v>905</v>
      </c>
      <c r="D572" s="15">
        <v>5770092</v>
      </c>
      <c r="E572" s="13">
        <v>5295643</v>
      </c>
      <c r="F572" s="9" t="s">
        <v>898</v>
      </c>
      <c r="G572" s="9" t="s">
        <v>899</v>
      </c>
      <c r="H572" s="9" t="s">
        <v>899</v>
      </c>
      <c r="I572" s="9" t="s">
        <v>899</v>
      </c>
      <c r="J572" s="28">
        <v>6.7933491058966484E-4</v>
      </c>
      <c r="K572" s="9" t="s">
        <v>900</v>
      </c>
      <c r="L572" s="9" t="s">
        <v>900</v>
      </c>
      <c r="M572" s="11">
        <f t="shared" si="8"/>
        <v>474449</v>
      </c>
      <c r="N572" s="9" t="s">
        <v>900</v>
      </c>
    </row>
    <row r="573" spans="1:14" ht="28.8" x14ac:dyDescent="0.3">
      <c r="A573" s="9">
        <v>567</v>
      </c>
      <c r="B573" s="2" t="s">
        <v>582</v>
      </c>
      <c r="C573" s="2" t="s">
        <v>905</v>
      </c>
      <c r="D573" s="15">
        <v>9064882</v>
      </c>
      <c r="E573" s="13">
        <v>10617464</v>
      </c>
      <c r="F573" s="9" t="s">
        <v>898</v>
      </c>
      <c r="G573" s="9" t="s">
        <v>899</v>
      </c>
      <c r="H573" s="9" t="s">
        <v>899</v>
      </c>
      <c r="I573" s="9" t="s">
        <v>899</v>
      </c>
      <c r="J573" s="28">
        <v>1.3620279835950017E-3</v>
      </c>
      <c r="K573" s="9" t="s">
        <v>900</v>
      </c>
      <c r="L573" s="9" t="s">
        <v>900</v>
      </c>
      <c r="M573" s="11">
        <f t="shared" si="8"/>
        <v>-1552582</v>
      </c>
      <c r="N573" s="9" t="s">
        <v>900</v>
      </c>
    </row>
    <row r="574" spans="1:14" ht="28.8" x14ac:dyDescent="0.3">
      <c r="A574" s="9">
        <v>568</v>
      </c>
      <c r="B574" s="4" t="s">
        <v>583</v>
      </c>
      <c r="C574" s="2" t="s">
        <v>905</v>
      </c>
      <c r="D574" s="19">
        <v>12189389</v>
      </c>
      <c r="E574" s="14">
        <v>7930067.1221917812</v>
      </c>
      <c r="F574" s="9" t="s">
        <v>898</v>
      </c>
      <c r="G574" s="9" t="s">
        <v>899</v>
      </c>
      <c r="H574" s="9" t="s">
        <v>899</v>
      </c>
      <c r="I574" s="9" t="s">
        <v>899</v>
      </c>
      <c r="J574" s="28">
        <v>1.0172837253991998E-3</v>
      </c>
      <c r="K574" s="9" t="s">
        <v>900</v>
      </c>
      <c r="L574" s="9" t="s">
        <v>900</v>
      </c>
      <c r="M574" s="11">
        <f t="shared" si="8"/>
        <v>4259321.8778082188</v>
      </c>
      <c r="N574" s="9" t="s">
        <v>900</v>
      </c>
    </row>
    <row r="575" spans="1:14" ht="28.8" x14ac:dyDescent="0.3">
      <c r="A575" s="9">
        <v>569</v>
      </c>
      <c r="B575" s="2" t="s">
        <v>584</v>
      </c>
      <c r="C575" s="2" t="s">
        <v>905</v>
      </c>
      <c r="D575" s="15">
        <v>9282852</v>
      </c>
      <c r="E575" s="13">
        <v>11820908</v>
      </c>
      <c r="F575" s="9" t="s">
        <v>898</v>
      </c>
      <c r="G575" s="9" t="s">
        <v>899</v>
      </c>
      <c r="H575" s="9" t="s">
        <v>899</v>
      </c>
      <c r="I575" s="9" t="s">
        <v>899</v>
      </c>
      <c r="J575" s="28">
        <v>1.5164080130153515E-3</v>
      </c>
      <c r="K575" s="9" t="s">
        <v>900</v>
      </c>
      <c r="L575" s="9" t="s">
        <v>900</v>
      </c>
      <c r="M575" s="11">
        <f t="shared" si="8"/>
        <v>-2538056</v>
      </c>
      <c r="N575" s="9" t="s">
        <v>900</v>
      </c>
    </row>
    <row r="576" spans="1:14" ht="28.8" x14ac:dyDescent="0.3">
      <c r="A576" s="9">
        <v>570</v>
      </c>
      <c r="B576" s="2" t="s">
        <v>585</v>
      </c>
      <c r="C576" s="2" t="s">
        <v>905</v>
      </c>
      <c r="D576" s="15">
        <v>9646828</v>
      </c>
      <c r="E576" s="13">
        <v>7780068</v>
      </c>
      <c r="F576" s="9" t="s">
        <v>898</v>
      </c>
      <c r="G576" s="9" t="s">
        <v>899</v>
      </c>
      <c r="H576" s="9" t="s">
        <v>899</v>
      </c>
      <c r="I576" s="9" t="s">
        <v>899</v>
      </c>
      <c r="J576" s="28">
        <v>9.9804155966735529E-4</v>
      </c>
      <c r="K576" s="9" t="s">
        <v>900</v>
      </c>
      <c r="L576" s="9" t="s">
        <v>900</v>
      </c>
      <c r="M576" s="11">
        <f t="shared" si="8"/>
        <v>1866760</v>
      </c>
      <c r="N576" s="9" t="s">
        <v>900</v>
      </c>
    </row>
    <row r="577" spans="1:14" ht="28.8" x14ac:dyDescent="0.3">
      <c r="A577" s="9">
        <v>571</v>
      </c>
      <c r="B577" s="2" t="s">
        <v>586</v>
      </c>
      <c r="C577" s="2" t="s">
        <v>905</v>
      </c>
      <c r="D577" s="15">
        <v>9254040</v>
      </c>
      <c r="E577" s="13">
        <v>6518884</v>
      </c>
      <c r="F577" s="9" t="s">
        <v>898</v>
      </c>
      <c r="G577" s="9" t="s">
        <v>899</v>
      </c>
      <c r="H577" s="9" t="s">
        <v>899</v>
      </c>
      <c r="I577" s="9" t="s">
        <v>899</v>
      </c>
      <c r="J577" s="28">
        <v>8.3625453590515763E-4</v>
      </c>
      <c r="K577" s="9" t="s">
        <v>900</v>
      </c>
      <c r="L577" s="9" t="s">
        <v>900</v>
      </c>
      <c r="M577" s="11">
        <f t="shared" si="8"/>
        <v>2735156</v>
      </c>
      <c r="N577" s="9" t="s">
        <v>900</v>
      </c>
    </row>
    <row r="578" spans="1:14" ht="28.8" x14ac:dyDescent="0.3">
      <c r="A578" s="9">
        <v>572</v>
      </c>
      <c r="B578" s="3" t="s">
        <v>587</v>
      </c>
      <c r="C578" s="2" t="s">
        <v>905</v>
      </c>
      <c r="D578" s="15">
        <v>5942965</v>
      </c>
      <c r="E578" s="13">
        <v>5942965</v>
      </c>
      <c r="F578" s="9" t="s">
        <v>898</v>
      </c>
      <c r="G578" s="9" t="s">
        <v>899</v>
      </c>
      <c r="H578" s="9" t="s">
        <v>899</v>
      </c>
      <c r="I578" s="9" t="s">
        <v>899</v>
      </c>
      <c r="J578" s="28">
        <v>7.6237457791480804E-4</v>
      </c>
      <c r="K578" s="9" t="s">
        <v>900</v>
      </c>
      <c r="L578" s="9" t="s">
        <v>900</v>
      </c>
      <c r="M578" s="11">
        <f t="shared" si="8"/>
        <v>0</v>
      </c>
      <c r="N578" s="9" t="s">
        <v>900</v>
      </c>
    </row>
    <row r="579" spans="1:14" ht="28.8" x14ac:dyDescent="0.3">
      <c r="A579" s="9">
        <v>573</v>
      </c>
      <c r="B579" s="2" t="s">
        <v>588</v>
      </c>
      <c r="C579" s="2" t="s">
        <v>905</v>
      </c>
      <c r="D579" s="15">
        <v>10218633</v>
      </c>
      <c r="E579" s="13">
        <v>8695587</v>
      </c>
      <c r="F579" s="9" t="s">
        <v>898</v>
      </c>
      <c r="G579" s="9" t="s">
        <v>899</v>
      </c>
      <c r="H579" s="9" t="s">
        <v>899</v>
      </c>
      <c r="I579" s="9" t="s">
        <v>899</v>
      </c>
      <c r="J579" s="28">
        <v>1.1154860358165482E-3</v>
      </c>
      <c r="K579" s="9" t="s">
        <v>900</v>
      </c>
      <c r="L579" s="9" t="s">
        <v>900</v>
      </c>
      <c r="M579" s="11">
        <f t="shared" si="8"/>
        <v>1523046</v>
      </c>
      <c r="N579" s="9" t="s">
        <v>900</v>
      </c>
    </row>
    <row r="580" spans="1:14" ht="28.8" x14ac:dyDescent="0.3">
      <c r="A580" s="9">
        <v>574</v>
      </c>
      <c r="B580" s="2" t="s">
        <v>589</v>
      </c>
      <c r="C580" s="2" t="s">
        <v>905</v>
      </c>
      <c r="D580" s="15">
        <v>6602989</v>
      </c>
      <c r="E580" s="13">
        <v>7594298</v>
      </c>
      <c r="F580" s="9" t="s">
        <v>898</v>
      </c>
      <c r="G580" s="9" t="s">
        <v>899</v>
      </c>
      <c r="H580" s="9" t="s">
        <v>899</v>
      </c>
      <c r="I580" s="9" t="s">
        <v>899</v>
      </c>
      <c r="J580" s="28">
        <v>9.7421063935413906E-4</v>
      </c>
      <c r="K580" s="9" t="s">
        <v>900</v>
      </c>
      <c r="L580" s="9" t="s">
        <v>900</v>
      </c>
      <c r="M580" s="11">
        <f t="shared" si="8"/>
        <v>-991309</v>
      </c>
      <c r="N580" s="9" t="s">
        <v>900</v>
      </c>
    </row>
    <row r="581" spans="1:14" ht="28.8" x14ac:dyDescent="0.3">
      <c r="A581" s="9">
        <v>575</v>
      </c>
      <c r="B581" s="2" t="s">
        <v>590</v>
      </c>
      <c r="C581" s="2" t="s">
        <v>905</v>
      </c>
      <c r="D581" s="15">
        <v>11665760</v>
      </c>
      <c r="E581" s="13">
        <v>7586042</v>
      </c>
      <c r="F581" s="9" t="s">
        <v>898</v>
      </c>
      <c r="G581" s="9" t="s">
        <v>899</v>
      </c>
      <c r="H581" s="9" t="s">
        <v>899</v>
      </c>
      <c r="I581" s="9" t="s">
        <v>899</v>
      </c>
      <c r="J581" s="28">
        <v>9.7315154435437636E-4</v>
      </c>
      <c r="K581" s="9" t="s">
        <v>900</v>
      </c>
      <c r="L581" s="9" t="s">
        <v>900</v>
      </c>
      <c r="M581" s="11">
        <f t="shared" si="8"/>
        <v>4079718</v>
      </c>
      <c r="N581" s="9" t="s">
        <v>900</v>
      </c>
    </row>
    <row r="582" spans="1:14" ht="28.8" x14ac:dyDescent="0.3">
      <c r="A582" s="9">
        <v>576</v>
      </c>
      <c r="B582" s="4" t="s">
        <v>591</v>
      </c>
      <c r="C582" s="2" t="s">
        <v>905</v>
      </c>
      <c r="D582" s="19">
        <v>9549000</v>
      </c>
      <c r="E582" s="14">
        <v>7432320</v>
      </c>
      <c r="F582" s="9" t="s">
        <v>898</v>
      </c>
      <c r="G582" s="9" t="s">
        <v>899</v>
      </c>
      <c r="H582" s="9" t="s">
        <v>899</v>
      </c>
      <c r="I582" s="9" t="s">
        <v>899</v>
      </c>
      <c r="J582" s="28">
        <v>9.5343180094915338E-4</v>
      </c>
      <c r="K582" s="9" t="s">
        <v>900</v>
      </c>
      <c r="L582" s="9" t="s">
        <v>900</v>
      </c>
      <c r="M582" s="11">
        <f t="shared" si="8"/>
        <v>2116680</v>
      </c>
      <c r="N582" s="9" t="s">
        <v>900</v>
      </c>
    </row>
    <row r="583" spans="1:14" ht="28.8" x14ac:dyDescent="0.3">
      <c r="A583" s="9">
        <v>577</v>
      </c>
      <c r="B583" s="2" t="s">
        <v>592</v>
      </c>
      <c r="C583" s="2" t="s">
        <v>905</v>
      </c>
      <c r="D583" s="15">
        <v>7358517</v>
      </c>
      <c r="E583" s="13">
        <v>6874284</v>
      </c>
      <c r="F583" s="9" t="s">
        <v>898</v>
      </c>
      <c r="G583" s="9" t="s">
        <v>899</v>
      </c>
      <c r="H583" s="9" t="s">
        <v>899</v>
      </c>
      <c r="I583" s="9" t="s">
        <v>899</v>
      </c>
      <c r="J583" s="28">
        <v>8.8184590738234496E-4</v>
      </c>
      <c r="K583" s="9" t="s">
        <v>900</v>
      </c>
      <c r="L583" s="9" t="s">
        <v>900</v>
      </c>
      <c r="M583" s="11">
        <f t="shared" si="8"/>
        <v>484233</v>
      </c>
      <c r="N583" s="9" t="s">
        <v>900</v>
      </c>
    </row>
    <row r="584" spans="1:14" ht="28.8" x14ac:dyDescent="0.3">
      <c r="A584" s="9">
        <v>578</v>
      </c>
      <c r="B584" s="2" t="s">
        <v>593</v>
      </c>
      <c r="C584" s="2" t="s">
        <v>905</v>
      </c>
      <c r="D584" s="15">
        <v>308909</v>
      </c>
      <c r="E584" s="13">
        <v>451007</v>
      </c>
      <c r="F584" s="9" t="s">
        <v>898</v>
      </c>
      <c r="G584" s="9" t="s">
        <v>899</v>
      </c>
      <c r="H584" s="9" t="s">
        <v>899</v>
      </c>
      <c r="I584" s="9" t="s">
        <v>899</v>
      </c>
      <c r="J584" s="28">
        <v>5.7856014844715365E-5</v>
      </c>
      <c r="K584" s="9" t="s">
        <v>900</v>
      </c>
      <c r="L584" s="9" t="s">
        <v>900</v>
      </c>
      <c r="M584" s="11">
        <f t="shared" ref="M584:M647" si="9">D584-E584</f>
        <v>-142098</v>
      </c>
      <c r="N584" s="9" t="s">
        <v>900</v>
      </c>
    </row>
    <row r="585" spans="1:14" ht="28.8" x14ac:dyDescent="0.3">
      <c r="A585" s="9">
        <v>579</v>
      </c>
      <c r="B585" s="2" t="s">
        <v>594</v>
      </c>
      <c r="C585" s="2" t="s">
        <v>905</v>
      </c>
      <c r="D585" s="15">
        <v>1134553</v>
      </c>
      <c r="E585" s="13">
        <v>1385163</v>
      </c>
      <c r="F585" s="9" t="s">
        <v>898</v>
      </c>
      <c r="G585" s="9" t="s">
        <v>899</v>
      </c>
      <c r="H585" s="9" t="s">
        <v>899</v>
      </c>
      <c r="I585" s="9" t="s">
        <v>899</v>
      </c>
      <c r="J585" s="28">
        <v>1.776912799365652E-4</v>
      </c>
      <c r="K585" s="9" t="s">
        <v>900</v>
      </c>
      <c r="L585" s="9" t="s">
        <v>900</v>
      </c>
      <c r="M585" s="11">
        <f t="shared" si="9"/>
        <v>-250610</v>
      </c>
      <c r="N585" s="9" t="s">
        <v>900</v>
      </c>
    </row>
    <row r="586" spans="1:14" ht="28.8" x14ac:dyDescent="0.3">
      <c r="A586" s="9">
        <v>580</v>
      </c>
      <c r="B586" s="2" t="s">
        <v>392</v>
      </c>
      <c r="C586" s="2" t="s">
        <v>905</v>
      </c>
      <c r="D586" s="15">
        <v>4306392</v>
      </c>
      <c r="E586" s="13">
        <v>5454806</v>
      </c>
      <c r="F586" s="9" t="s">
        <v>898</v>
      </c>
      <c r="G586" s="9" t="s">
        <v>899</v>
      </c>
      <c r="H586" s="9" t="s">
        <v>899</v>
      </c>
      <c r="I586" s="9" t="s">
        <v>899</v>
      </c>
      <c r="J586" s="28">
        <v>6.9975263557116058E-4</v>
      </c>
      <c r="K586" s="9" t="s">
        <v>900</v>
      </c>
      <c r="L586" s="9" t="s">
        <v>900</v>
      </c>
      <c r="M586" s="11">
        <f t="shared" si="9"/>
        <v>-1148414</v>
      </c>
      <c r="N586" s="9" t="s">
        <v>900</v>
      </c>
    </row>
    <row r="587" spans="1:14" ht="28.8" x14ac:dyDescent="0.3">
      <c r="A587" s="9">
        <v>581</v>
      </c>
      <c r="B587" s="2" t="s">
        <v>595</v>
      </c>
      <c r="C587" s="2" t="s">
        <v>905</v>
      </c>
      <c r="D587" s="15">
        <v>7458352</v>
      </c>
      <c r="E587" s="13">
        <v>6961882</v>
      </c>
      <c r="F587" s="9" t="s">
        <v>898</v>
      </c>
      <c r="G587" s="9" t="s">
        <v>899</v>
      </c>
      <c r="H587" s="9" t="s">
        <v>899</v>
      </c>
      <c r="I587" s="9" t="s">
        <v>899</v>
      </c>
      <c r="J587" s="28">
        <v>8.930831413684415E-4</v>
      </c>
      <c r="K587" s="9" t="s">
        <v>900</v>
      </c>
      <c r="L587" s="9" t="s">
        <v>900</v>
      </c>
      <c r="M587" s="11">
        <f t="shared" si="9"/>
        <v>496470</v>
      </c>
      <c r="N587" s="9" t="s">
        <v>900</v>
      </c>
    </row>
    <row r="588" spans="1:14" ht="28.8" x14ac:dyDescent="0.3">
      <c r="A588" s="9">
        <v>582</v>
      </c>
      <c r="B588" s="2" t="s">
        <v>596</v>
      </c>
      <c r="C588" s="2" t="s">
        <v>905</v>
      </c>
      <c r="D588" s="15">
        <v>14979039</v>
      </c>
      <c r="E588" s="13">
        <v>12094895</v>
      </c>
      <c r="F588" s="9" t="s">
        <v>898</v>
      </c>
      <c r="G588" s="9" t="s">
        <v>899</v>
      </c>
      <c r="H588" s="9" t="s">
        <v>899</v>
      </c>
      <c r="I588" s="9" t="s">
        <v>899</v>
      </c>
      <c r="J588" s="28">
        <v>1.5515555737832753E-3</v>
      </c>
      <c r="K588" s="9" t="s">
        <v>900</v>
      </c>
      <c r="L588" s="9" t="s">
        <v>900</v>
      </c>
      <c r="M588" s="11">
        <f t="shared" si="9"/>
        <v>2884144</v>
      </c>
      <c r="N588" s="9" t="s">
        <v>900</v>
      </c>
    </row>
    <row r="589" spans="1:14" ht="28.8" x14ac:dyDescent="0.3">
      <c r="A589" s="9">
        <v>583</v>
      </c>
      <c r="B589" s="2" t="s">
        <v>597</v>
      </c>
      <c r="C589" s="2" t="s">
        <v>905</v>
      </c>
      <c r="D589" s="15">
        <v>9961917</v>
      </c>
      <c r="E589" s="13">
        <v>7153957</v>
      </c>
      <c r="F589" s="9" t="s">
        <v>898</v>
      </c>
      <c r="G589" s="9" t="s">
        <v>899</v>
      </c>
      <c r="H589" s="9" t="s">
        <v>899</v>
      </c>
      <c r="I589" s="9" t="s">
        <v>899</v>
      </c>
      <c r="J589" s="28">
        <v>9.1772287878116171E-4</v>
      </c>
      <c r="K589" s="9" t="s">
        <v>900</v>
      </c>
      <c r="L589" s="9" t="s">
        <v>900</v>
      </c>
      <c r="M589" s="11">
        <f t="shared" si="9"/>
        <v>2807960</v>
      </c>
      <c r="N589" s="9" t="s">
        <v>900</v>
      </c>
    </row>
    <row r="590" spans="1:14" ht="28.8" x14ac:dyDescent="0.3">
      <c r="A590" s="9">
        <v>584</v>
      </c>
      <c r="B590" s="2" t="s">
        <v>598</v>
      </c>
      <c r="C590" s="2" t="s">
        <v>905</v>
      </c>
      <c r="D590" s="15">
        <v>8703061</v>
      </c>
      <c r="E590" s="13">
        <v>6849080</v>
      </c>
      <c r="F590" s="9" t="s">
        <v>898</v>
      </c>
      <c r="G590" s="9" t="s">
        <v>899</v>
      </c>
      <c r="H590" s="9" t="s">
        <v>899</v>
      </c>
      <c r="I590" s="9" t="s">
        <v>899</v>
      </c>
      <c r="J590" s="28">
        <v>8.7861269149401913E-4</v>
      </c>
      <c r="K590" s="9" t="s">
        <v>900</v>
      </c>
      <c r="L590" s="9" t="s">
        <v>900</v>
      </c>
      <c r="M590" s="11">
        <f t="shared" si="9"/>
        <v>1853981</v>
      </c>
      <c r="N590" s="9" t="s">
        <v>900</v>
      </c>
    </row>
    <row r="591" spans="1:14" ht="28.8" x14ac:dyDescent="0.3">
      <c r="A591" s="9">
        <v>585</v>
      </c>
      <c r="B591" s="2" t="s">
        <v>599</v>
      </c>
      <c r="C591" s="2" t="s">
        <v>905</v>
      </c>
      <c r="D591" s="15">
        <v>5150190</v>
      </c>
      <c r="E591" s="13">
        <v>4368143</v>
      </c>
      <c r="F591" s="9" t="s">
        <v>898</v>
      </c>
      <c r="G591" s="9" t="s">
        <v>899</v>
      </c>
      <c r="H591" s="9" t="s">
        <v>899</v>
      </c>
      <c r="I591" s="9" t="s">
        <v>899</v>
      </c>
      <c r="J591" s="28">
        <v>5.6035348952863148E-4</v>
      </c>
      <c r="K591" s="9" t="s">
        <v>900</v>
      </c>
      <c r="L591" s="9" t="s">
        <v>900</v>
      </c>
      <c r="M591" s="11">
        <f t="shared" si="9"/>
        <v>782047</v>
      </c>
      <c r="N591" s="9" t="s">
        <v>900</v>
      </c>
    </row>
    <row r="592" spans="1:14" ht="28.8" x14ac:dyDescent="0.3">
      <c r="A592" s="9">
        <v>586</v>
      </c>
      <c r="B592" s="2" t="s">
        <v>600</v>
      </c>
      <c r="C592" s="2" t="s">
        <v>905</v>
      </c>
      <c r="D592" s="15">
        <v>12773766</v>
      </c>
      <c r="E592" s="13">
        <v>8880713</v>
      </c>
      <c r="F592" s="9" t="s">
        <v>898</v>
      </c>
      <c r="G592" s="9" t="s">
        <v>899</v>
      </c>
      <c r="H592" s="9" t="s">
        <v>899</v>
      </c>
      <c r="I592" s="9" t="s">
        <v>899</v>
      </c>
      <c r="J592" s="28">
        <v>1.1392343426147636E-3</v>
      </c>
      <c r="K592" s="9" t="s">
        <v>900</v>
      </c>
      <c r="L592" s="9" t="s">
        <v>900</v>
      </c>
      <c r="M592" s="11">
        <f t="shared" si="9"/>
        <v>3893053</v>
      </c>
      <c r="N592" s="9" t="s">
        <v>900</v>
      </c>
    </row>
    <row r="593" spans="1:14" ht="28.8" x14ac:dyDescent="0.3">
      <c r="A593" s="9">
        <v>587</v>
      </c>
      <c r="B593" s="2" t="s">
        <v>601</v>
      </c>
      <c r="C593" s="2" t="s">
        <v>905</v>
      </c>
      <c r="D593" s="15">
        <v>13313276</v>
      </c>
      <c r="E593" s="13">
        <v>12332972</v>
      </c>
      <c r="F593" s="9" t="s">
        <v>898</v>
      </c>
      <c r="G593" s="9" t="s">
        <v>899</v>
      </c>
      <c r="H593" s="9" t="s">
        <v>899</v>
      </c>
      <c r="I593" s="9" t="s">
        <v>899</v>
      </c>
      <c r="J593" s="28">
        <v>1.5820965331169116E-3</v>
      </c>
      <c r="K593" s="9" t="s">
        <v>900</v>
      </c>
      <c r="L593" s="9" t="s">
        <v>900</v>
      </c>
      <c r="M593" s="11">
        <f t="shared" si="9"/>
        <v>980304</v>
      </c>
      <c r="N593" s="9" t="s">
        <v>900</v>
      </c>
    </row>
    <row r="594" spans="1:14" ht="28.8" x14ac:dyDescent="0.3">
      <c r="A594" s="9">
        <v>588</v>
      </c>
      <c r="B594" s="2" t="s">
        <v>602</v>
      </c>
      <c r="C594" s="2" t="s">
        <v>905</v>
      </c>
      <c r="D594" s="15">
        <v>7510006</v>
      </c>
      <c r="E594" s="13">
        <v>6841199</v>
      </c>
      <c r="F594" s="9" t="s">
        <v>898</v>
      </c>
      <c r="G594" s="9" t="s">
        <v>899</v>
      </c>
      <c r="H594" s="9" t="s">
        <v>899</v>
      </c>
      <c r="I594" s="9" t="s">
        <v>899</v>
      </c>
      <c r="J594" s="28">
        <v>8.7760170219010325E-4</v>
      </c>
      <c r="K594" s="9" t="s">
        <v>900</v>
      </c>
      <c r="L594" s="9" t="s">
        <v>900</v>
      </c>
      <c r="M594" s="11">
        <f t="shared" si="9"/>
        <v>668807</v>
      </c>
      <c r="N594" s="9" t="s">
        <v>900</v>
      </c>
    </row>
    <row r="595" spans="1:14" ht="28.8" x14ac:dyDescent="0.3">
      <c r="A595" s="9">
        <v>589</v>
      </c>
      <c r="B595" s="2" t="s">
        <v>603</v>
      </c>
      <c r="C595" s="2" t="s">
        <v>905</v>
      </c>
      <c r="D595" s="15">
        <v>7893593</v>
      </c>
      <c r="E595" s="13">
        <v>11346839</v>
      </c>
      <c r="F595" s="9" t="s">
        <v>898</v>
      </c>
      <c r="G595" s="9" t="s">
        <v>899</v>
      </c>
      <c r="H595" s="9" t="s">
        <v>899</v>
      </c>
      <c r="I595" s="9" t="s">
        <v>899</v>
      </c>
      <c r="J595" s="28">
        <v>1.4555935620169868E-3</v>
      </c>
      <c r="K595" s="9" t="s">
        <v>900</v>
      </c>
      <c r="L595" s="9" t="s">
        <v>900</v>
      </c>
      <c r="M595" s="11">
        <f t="shared" si="9"/>
        <v>-3453246</v>
      </c>
      <c r="N595" s="9" t="s">
        <v>900</v>
      </c>
    </row>
    <row r="596" spans="1:14" ht="28.8" x14ac:dyDescent="0.3">
      <c r="A596" s="9">
        <v>590</v>
      </c>
      <c r="B596" s="2" t="s">
        <v>604</v>
      </c>
      <c r="C596" s="2" t="s">
        <v>905</v>
      </c>
      <c r="D596" s="15">
        <v>26250</v>
      </c>
      <c r="E596" s="13">
        <v>4060025</v>
      </c>
      <c r="F596" s="9" t="s">
        <v>898</v>
      </c>
      <c r="G596" s="9" t="s">
        <v>899</v>
      </c>
      <c r="H596" s="9" t="s">
        <v>899</v>
      </c>
      <c r="I596" s="9" t="s">
        <v>899</v>
      </c>
      <c r="J596" s="28">
        <v>5.2082754074751715E-4</v>
      </c>
      <c r="K596" s="9" t="s">
        <v>900</v>
      </c>
      <c r="L596" s="9" t="s">
        <v>900</v>
      </c>
      <c r="M596" s="11">
        <f t="shared" si="9"/>
        <v>-4033775</v>
      </c>
      <c r="N596" s="9" t="s">
        <v>900</v>
      </c>
    </row>
    <row r="597" spans="1:14" ht="28.8" x14ac:dyDescent="0.3">
      <c r="A597" s="9">
        <v>591</v>
      </c>
      <c r="B597" s="2" t="s">
        <v>605</v>
      </c>
      <c r="C597" s="2" t="s">
        <v>905</v>
      </c>
      <c r="D597" s="15">
        <v>7637225</v>
      </c>
      <c r="E597" s="13">
        <v>7637225</v>
      </c>
      <c r="F597" s="9" t="s">
        <v>898</v>
      </c>
      <c r="G597" s="9" t="s">
        <v>899</v>
      </c>
      <c r="H597" s="9" t="s">
        <v>899</v>
      </c>
      <c r="I597" s="9" t="s">
        <v>899</v>
      </c>
      <c r="J597" s="28">
        <v>9.7971739456911128E-4</v>
      </c>
      <c r="K597" s="9" t="s">
        <v>900</v>
      </c>
      <c r="L597" s="9" t="s">
        <v>900</v>
      </c>
      <c r="M597" s="11">
        <f t="shared" si="9"/>
        <v>0</v>
      </c>
      <c r="N597" s="9" t="s">
        <v>900</v>
      </c>
    </row>
    <row r="598" spans="1:14" ht="28.8" x14ac:dyDescent="0.3">
      <c r="A598" s="9">
        <v>592</v>
      </c>
      <c r="B598" s="2" t="s">
        <v>606</v>
      </c>
      <c r="C598" s="2" t="s">
        <v>905</v>
      </c>
      <c r="D598" s="15">
        <v>8560907</v>
      </c>
      <c r="E598" s="13">
        <v>7702074</v>
      </c>
      <c r="F598" s="9" t="s">
        <v>898</v>
      </c>
      <c r="G598" s="9" t="s">
        <v>899</v>
      </c>
      <c r="H598" s="9" t="s">
        <v>899</v>
      </c>
      <c r="I598" s="9" t="s">
        <v>899</v>
      </c>
      <c r="J598" s="28">
        <v>9.8803634462235894E-4</v>
      </c>
      <c r="K598" s="9" t="s">
        <v>900</v>
      </c>
      <c r="L598" s="9" t="s">
        <v>900</v>
      </c>
      <c r="M598" s="11">
        <f t="shared" si="9"/>
        <v>858833</v>
      </c>
      <c r="N598" s="9" t="s">
        <v>900</v>
      </c>
    </row>
    <row r="599" spans="1:14" ht="28.8" x14ac:dyDescent="0.3">
      <c r="A599" s="9">
        <v>593</v>
      </c>
      <c r="B599" s="2" t="s">
        <v>607</v>
      </c>
      <c r="C599" s="2" t="s">
        <v>905</v>
      </c>
      <c r="D599" s="15">
        <v>11349554</v>
      </c>
      <c r="E599" s="13">
        <v>11349554</v>
      </c>
      <c r="F599" s="9" t="s">
        <v>898</v>
      </c>
      <c r="G599" s="9" t="s">
        <v>899</v>
      </c>
      <c r="H599" s="9" t="s">
        <v>899</v>
      </c>
      <c r="I599" s="9" t="s">
        <v>899</v>
      </c>
      <c r="J599" s="28">
        <v>1.4559418472549176E-3</v>
      </c>
      <c r="K599" s="9" t="s">
        <v>900</v>
      </c>
      <c r="L599" s="9" t="s">
        <v>900</v>
      </c>
      <c r="M599" s="11">
        <f t="shared" si="9"/>
        <v>0</v>
      </c>
      <c r="N599" s="9" t="s">
        <v>900</v>
      </c>
    </row>
    <row r="600" spans="1:14" ht="28.8" x14ac:dyDescent="0.3">
      <c r="A600" s="9">
        <v>594</v>
      </c>
      <c r="B600" s="2" t="s">
        <v>608</v>
      </c>
      <c r="C600" s="2" t="s">
        <v>905</v>
      </c>
      <c r="D600" s="15">
        <v>326085</v>
      </c>
      <c r="E600" s="13">
        <v>326085</v>
      </c>
      <c r="F600" s="9" t="s">
        <v>898</v>
      </c>
      <c r="G600" s="9" t="s">
        <v>899</v>
      </c>
      <c r="H600" s="9" t="s">
        <v>899</v>
      </c>
      <c r="I600" s="9" t="s">
        <v>899</v>
      </c>
      <c r="J600" s="28">
        <v>4.1830788880525152E-5</v>
      </c>
      <c r="K600" s="9" t="s">
        <v>900</v>
      </c>
      <c r="L600" s="9" t="s">
        <v>900</v>
      </c>
      <c r="M600" s="11">
        <f t="shared" si="9"/>
        <v>0</v>
      </c>
      <c r="N600" s="9" t="s">
        <v>900</v>
      </c>
    </row>
    <row r="601" spans="1:14" ht="43.2" x14ac:dyDescent="0.3">
      <c r="A601" s="9">
        <v>595</v>
      </c>
      <c r="B601" s="2" t="s">
        <v>609</v>
      </c>
      <c r="C601" s="2" t="s">
        <v>905</v>
      </c>
      <c r="D601" s="15">
        <v>662908</v>
      </c>
      <c r="E601" s="13">
        <v>662908</v>
      </c>
      <c r="F601" s="9" t="s">
        <v>898</v>
      </c>
      <c r="G601" s="9" t="s">
        <v>899</v>
      </c>
      <c r="H601" s="9" t="s">
        <v>899</v>
      </c>
      <c r="I601" s="9" t="s">
        <v>899</v>
      </c>
      <c r="J601" s="28">
        <v>8.5039068326390888E-5</v>
      </c>
      <c r="K601" s="9" t="s">
        <v>900</v>
      </c>
      <c r="L601" s="9" t="s">
        <v>900</v>
      </c>
      <c r="M601" s="11">
        <f t="shared" si="9"/>
        <v>0</v>
      </c>
      <c r="N601" s="9" t="s">
        <v>900</v>
      </c>
    </row>
    <row r="602" spans="1:14" ht="28.8" x14ac:dyDescent="0.3">
      <c r="A602" s="9">
        <v>596</v>
      </c>
      <c r="B602" s="2" t="s">
        <v>610</v>
      </c>
      <c r="C602" s="2" t="s">
        <v>905</v>
      </c>
      <c r="D602" s="15">
        <v>9009499</v>
      </c>
      <c r="E602" s="13">
        <v>9009499</v>
      </c>
      <c r="F602" s="9" t="s">
        <v>898</v>
      </c>
      <c r="G602" s="9" t="s">
        <v>899</v>
      </c>
      <c r="H602" s="9" t="s">
        <v>899</v>
      </c>
      <c r="I602" s="9" t="s">
        <v>899</v>
      </c>
      <c r="J602" s="28">
        <v>1.1557552496689592E-3</v>
      </c>
      <c r="K602" s="9" t="s">
        <v>900</v>
      </c>
      <c r="L602" s="9" t="s">
        <v>900</v>
      </c>
      <c r="M602" s="11">
        <f t="shared" si="9"/>
        <v>0</v>
      </c>
      <c r="N602" s="9" t="s">
        <v>900</v>
      </c>
    </row>
    <row r="603" spans="1:14" ht="28.8" x14ac:dyDescent="0.3">
      <c r="A603" s="9">
        <v>597</v>
      </c>
      <c r="B603" s="2" t="s">
        <v>611</v>
      </c>
      <c r="C603" s="2" t="s">
        <v>905</v>
      </c>
      <c r="D603" s="15">
        <v>1218643</v>
      </c>
      <c r="E603" s="13">
        <v>7620636</v>
      </c>
      <c r="F603" s="9" t="s">
        <v>898</v>
      </c>
      <c r="G603" s="9" t="s">
        <v>899</v>
      </c>
      <c r="H603" s="9" t="s">
        <v>899</v>
      </c>
      <c r="I603" s="9" t="s">
        <v>899</v>
      </c>
      <c r="J603" s="28">
        <v>9.7758932686670564E-4</v>
      </c>
      <c r="K603" s="9" t="s">
        <v>900</v>
      </c>
      <c r="L603" s="9" t="s">
        <v>900</v>
      </c>
      <c r="M603" s="11">
        <f t="shared" si="9"/>
        <v>-6401993</v>
      </c>
      <c r="N603" s="9" t="s">
        <v>900</v>
      </c>
    </row>
    <row r="604" spans="1:14" ht="28.8" x14ac:dyDescent="0.3">
      <c r="A604" s="9">
        <v>598</v>
      </c>
      <c r="B604" s="2" t="s">
        <v>612</v>
      </c>
      <c r="C604" s="2" t="s">
        <v>905</v>
      </c>
      <c r="D604" s="15">
        <v>4928567</v>
      </c>
      <c r="E604" s="13">
        <v>7326623</v>
      </c>
      <c r="F604" s="9" t="s">
        <v>898</v>
      </c>
      <c r="G604" s="9" t="s">
        <v>899</v>
      </c>
      <c r="H604" s="9" t="s">
        <v>899</v>
      </c>
      <c r="I604" s="9" t="s">
        <v>899</v>
      </c>
      <c r="J604" s="28">
        <v>9.3987279365870821E-4</v>
      </c>
      <c r="K604" s="9" t="s">
        <v>900</v>
      </c>
      <c r="L604" s="9" t="s">
        <v>900</v>
      </c>
      <c r="M604" s="11">
        <f t="shared" si="9"/>
        <v>-2398056</v>
      </c>
      <c r="N604" s="9" t="s">
        <v>900</v>
      </c>
    </row>
    <row r="605" spans="1:14" ht="28.8" x14ac:dyDescent="0.3">
      <c r="A605" s="9">
        <v>599</v>
      </c>
      <c r="B605" s="2" t="s">
        <v>613</v>
      </c>
      <c r="C605" s="2" t="s">
        <v>905</v>
      </c>
      <c r="D605" s="15">
        <v>100000</v>
      </c>
      <c r="E605" s="13">
        <v>108335</v>
      </c>
      <c r="F605" s="9" t="s">
        <v>898</v>
      </c>
      <c r="G605" s="9" t="s">
        <v>899</v>
      </c>
      <c r="H605" s="9" t="s">
        <v>899</v>
      </c>
      <c r="I605" s="9" t="s">
        <v>899</v>
      </c>
      <c r="J605" s="28">
        <v>1.3897414825495478E-5</v>
      </c>
      <c r="K605" s="9" t="s">
        <v>900</v>
      </c>
      <c r="L605" s="9" t="s">
        <v>900</v>
      </c>
      <c r="M605" s="11">
        <f t="shared" si="9"/>
        <v>-8335</v>
      </c>
      <c r="N605" s="9" t="s">
        <v>900</v>
      </c>
    </row>
    <row r="606" spans="1:14" ht="28.8" x14ac:dyDescent="0.3">
      <c r="A606" s="9">
        <v>600</v>
      </c>
      <c r="B606" s="2" t="s">
        <v>614</v>
      </c>
      <c r="C606" s="2" t="s">
        <v>905</v>
      </c>
      <c r="D606" s="15">
        <v>7647794</v>
      </c>
      <c r="E606" s="13">
        <v>7475286</v>
      </c>
      <c r="F606" s="9" t="s">
        <v>898</v>
      </c>
      <c r="G606" s="9" t="s">
        <v>899</v>
      </c>
      <c r="H606" s="9" t="s">
        <v>899</v>
      </c>
      <c r="I606" s="9" t="s">
        <v>899</v>
      </c>
      <c r="J606" s="28">
        <v>9.5894355915649408E-4</v>
      </c>
      <c r="K606" s="9" t="s">
        <v>900</v>
      </c>
      <c r="L606" s="9" t="s">
        <v>900</v>
      </c>
      <c r="M606" s="11">
        <f t="shared" si="9"/>
        <v>172508</v>
      </c>
      <c r="N606" s="9" t="s">
        <v>900</v>
      </c>
    </row>
    <row r="607" spans="1:14" ht="28.8" x14ac:dyDescent="0.3">
      <c r="A607" s="9">
        <v>601</v>
      </c>
      <c r="B607" s="2" t="s">
        <v>615</v>
      </c>
      <c r="C607" s="2" t="s">
        <v>905</v>
      </c>
      <c r="D607" s="15">
        <v>9087558</v>
      </c>
      <c r="E607" s="13">
        <v>8975063</v>
      </c>
      <c r="F607" s="9" t="s">
        <v>898</v>
      </c>
      <c r="G607" s="9" t="s">
        <v>899</v>
      </c>
      <c r="H607" s="9" t="s">
        <v>899</v>
      </c>
      <c r="I607" s="9" t="s">
        <v>899</v>
      </c>
      <c r="J607" s="28">
        <v>1.1513377356898132E-3</v>
      </c>
      <c r="K607" s="9" t="s">
        <v>900</v>
      </c>
      <c r="L607" s="9" t="s">
        <v>900</v>
      </c>
      <c r="M607" s="11">
        <f t="shared" si="9"/>
        <v>112495</v>
      </c>
      <c r="N607" s="9" t="s">
        <v>900</v>
      </c>
    </row>
    <row r="608" spans="1:14" ht="28.8" x14ac:dyDescent="0.3">
      <c r="A608" s="9">
        <v>602</v>
      </c>
      <c r="B608" s="2" t="s">
        <v>616</v>
      </c>
      <c r="C608" s="2" t="s">
        <v>905</v>
      </c>
      <c r="D608" s="15">
        <v>5593932</v>
      </c>
      <c r="E608" s="13">
        <v>5593932</v>
      </c>
      <c r="F608" s="9" t="s">
        <v>898</v>
      </c>
      <c r="G608" s="9" t="s">
        <v>899</v>
      </c>
      <c r="H608" s="9" t="s">
        <v>899</v>
      </c>
      <c r="I608" s="9" t="s">
        <v>899</v>
      </c>
      <c r="J608" s="28">
        <v>7.1759997701217122E-4</v>
      </c>
      <c r="K608" s="9" t="s">
        <v>900</v>
      </c>
      <c r="L608" s="9" t="s">
        <v>900</v>
      </c>
      <c r="M608" s="11">
        <f t="shared" si="9"/>
        <v>0</v>
      </c>
      <c r="N608" s="9" t="s">
        <v>900</v>
      </c>
    </row>
    <row r="609" spans="1:14" ht="28.8" x14ac:dyDescent="0.3">
      <c r="A609" s="9">
        <v>603</v>
      </c>
      <c r="B609" s="2" t="s">
        <v>617</v>
      </c>
      <c r="C609" s="2" t="s">
        <v>905</v>
      </c>
      <c r="D609" s="15">
        <v>6194247</v>
      </c>
      <c r="E609" s="13">
        <v>6187165</v>
      </c>
      <c r="F609" s="9" t="s">
        <v>898</v>
      </c>
      <c r="G609" s="9" t="s">
        <v>899</v>
      </c>
      <c r="H609" s="9" t="s">
        <v>899</v>
      </c>
      <c r="I609" s="9" t="s">
        <v>899</v>
      </c>
      <c r="J609" s="28">
        <v>7.9370100705023058E-4</v>
      </c>
      <c r="K609" s="9" t="s">
        <v>900</v>
      </c>
      <c r="L609" s="9" t="s">
        <v>900</v>
      </c>
      <c r="M609" s="11">
        <f t="shared" si="9"/>
        <v>7082</v>
      </c>
      <c r="N609" s="9" t="s">
        <v>900</v>
      </c>
    </row>
    <row r="610" spans="1:14" ht="28.8" x14ac:dyDescent="0.3">
      <c r="A610" s="9">
        <v>604</v>
      </c>
      <c r="B610" s="2" t="s">
        <v>618</v>
      </c>
      <c r="C610" s="2" t="s">
        <v>905</v>
      </c>
      <c r="D610" s="15">
        <v>4810247</v>
      </c>
      <c r="E610" s="13">
        <v>6458299</v>
      </c>
      <c r="F610" s="9" t="s">
        <v>898</v>
      </c>
      <c r="G610" s="9" t="s">
        <v>899</v>
      </c>
      <c r="H610" s="9" t="s">
        <v>899</v>
      </c>
      <c r="I610" s="9" t="s">
        <v>899</v>
      </c>
      <c r="J610" s="28">
        <v>8.2848257968415199E-4</v>
      </c>
      <c r="K610" s="9" t="s">
        <v>900</v>
      </c>
      <c r="L610" s="9" t="s">
        <v>900</v>
      </c>
      <c r="M610" s="11">
        <f t="shared" si="9"/>
        <v>-1648052</v>
      </c>
      <c r="N610" s="9" t="s">
        <v>900</v>
      </c>
    </row>
    <row r="611" spans="1:14" ht="28.8" x14ac:dyDescent="0.3">
      <c r="A611" s="9">
        <v>605</v>
      </c>
      <c r="B611" s="2" t="s">
        <v>619</v>
      </c>
      <c r="C611" s="2" t="s">
        <v>905</v>
      </c>
      <c r="D611" s="15">
        <v>9900558</v>
      </c>
      <c r="E611" s="13">
        <v>9900558</v>
      </c>
      <c r="F611" s="9" t="s">
        <v>898</v>
      </c>
      <c r="G611" s="9" t="s">
        <v>899</v>
      </c>
      <c r="H611" s="9" t="s">
        <v>899</v>
      </c>
      <c r="I611" s="9" t="s">
        <v>899</v>
      </c>
      <c r="J611" s="28">
        <v>1.2700619516303857E-3</v>
      </c>
      <c r="K611" s="9" t="s">
        <v>900</v>
      </c>
      <c r="L611" s="9" t="s">
        <v>900</v>
      </c>
      <c r="M611" s="11">
        <f t="shared" si="9"/>
        <v>0</v>
      </c>
      <c r="N611" s="9" t="s">
        <v>900</v>
      </c>
    </row>
    <row r="612" spans="1:14" ht="28.8" x14ac:dyDescent="0.3">
      <c r="A612" s="9">
        <v>606</v>
      </c>
      <c r="B612" s="2" t="s">
        <v>620</v>
      </c>
      <c r="C612" s="2" t="s">
        <v>905</v>
      </c>
      <c r="D612" s="15">
        <v>9662396</v>
      </c>
      <c r="E612" s="13">
        <v>9662396</v>
      </c>
      <c r="F612" s="9" t="s">
        <v>898</v>
      </c>
      <c r="G612" s="9" t="s">
        <v>899</v>
      </c>
      <c r="H612" s="9" t="s">
        <v>899</v>
      </c>
      <c r="I612" s="9" t="s">
        <v>899</v>
      </c>
      <c r="J612" s="28">
        <v>1.2395100883390243E-3</v>
      </c>
      <c r="K612" s="9" t="s">
        <v>900</v>
      </c>
      <c r="L612" s="9" t="s">
        <v>900</v>
      </c>
      <c r="M612" s="11">
        <f t="shared" si="9"/>
        <v>0</v>
      </c>
      <c r="N612" s="9" t="s">
        <v>900</v>
      </c>
    </row>
    <row r="613" spans="1:14" ht="28.8" x14ac:dyDescent="0.3">
      <c r="A613" s="9">
        <v>607</v>
      </c>
      <c r="B613" s="2" t="s">
        <v>621</v>
      </c>
      <c r="C613" s="2" t="s">
        <v>905</v>
      </c>
      <c r="D613" s="15">
        <v>6639284</v>
      </c>
      <c r="E613" s="13">
        <v>6639284</v>
      </c>
      <c r="F613" s="9" t="s">
        <v>898</v>
      </c>
      <c r="G613" s="9" t="s">
        <v>899</v>
      </c>
      <c r="H613" s="9" t="s">
        <v>899</v>
      </c>
      <c r="I613" s="9" t="s">
        <v>899</v>
      </c>
      <c r="J613" s="28">
        <v>8.5169967131836356E-4</v>
      </c>
      <c r="K613" s="9" t="s">
        <v>900</v>
      </c>
      <c r="L613" s="9" t="s">
        <v>900</v>
      </c>
      <c r="M613" s="11">
        <f t="shared" si="9"/>
        <v>0</v>
      </c>
      <c r="N613" s="9" t="s">
        <v>900</v>
      </c>
    </row>
    <row r="614" spans="1:14" ht="28.8" x14ac:dyDescent="0.3">
      <c r="A614" s="9">
        <v>608</v>
      </c>
      <c r="B614" s="4" t="s">
        <v>622</v>
      </c>
      <c r="C614" s="2" t="s">
        <v>905</v>
      </c>
      <c r="D614" s="19">
        <v>7049980</v>
      </c>
      <c r="E614" s="14">
        <v>7049980</v>
      </c>
      <c r="F614" s="9" t="s">
        <v>898</v>
      </c>
      <c r="G614" s="9" t="s">
        <v>899</v>
      </c>
      <c r="H614" s="9" t="s">
        <v>899</v>
      </c>
      <c r="I614" s="9" t="s">
        <v>899</v>
      </c>
      <c r="J614" s="28">
        <v>9.0438451628233356E-4</v>
      </c>
      <c r="K614" s="9" t="s">
        <v>900</v>
      </c>
      <c r="L614" s="9" t="s">
        <v>900</v>
      </c>
      <c r="M614" s="11">
        <f t="shared" si="9"/>
        <v>0</v>
      </c>
      <c r="N614" s="9" t="s">
        <v>900</v>
      </c>
    </row>
    <row r="615" spans="1:14" ht="28.8" x14ac:dyDescent="0.3">
      <c r="A615" s="9">
        <v>609</v>
      </c>
      <c r="B615" s="2" t="s">
        <v>623</v>
      </c>
      <c r="C615" s="2" t="s">
        <v>905</v>
      </c>
      <c r="D615" s="15">
        <v>5089602</v>
      </c>
      <c r="E615" s="13">
        <v>5089602</v>
      </c>
      <c r="F615" s="9" t="s">
        <v>898</v>
      </c>
      <c r="G615" s="9" t="s">
        <v>899</v>
      </c>
      <c r="H615" s="9" t="s">
        <v>899</v>
      </c>
      <c r="I615" s="9" t="s">
        <v>899</v>
      </c>
      <c r="J615" s="28">
        <v>6.5290358878175494E-4</v>
      </c>
      <c r="K615" s="9" t="s">
        <v>900</v>
      </c>
      <c r="L615" s="9" t="s">
        <v>900</v>
      </c>
      <c r="M615" s="11">
        <f t="shared" si="9"/>
        <v>0</v>
      </c>
      <c r="N615" s="9" t="s">
        <v>900</v>
      </c>
    </row>
    <row r="616" spans="1:14" ht="28.8" x14ac:dyDescent="0.3">
      <c r="A616" s="9">
        <v>610</v>
      </c>
      <c r="B616" s="2" t="s">
        <v>624</v>
      </c>
      <c r="C616" s="2" t="s">
        <v>905</v>
      </c>
      <c r="D616" s="15">
        <v>7039656</v>
      </c>
      <c r="E616" s="13">
        <v>7039656</v>
      </c>
      <c r="F616" s="9" t="s">
        <v>898</v>
      </c>
      <c r="G616" s="9" t="s">
        <v>899</v>
      </c>
      <c r="H616" s="9" t="s">
        <v>899</v>
      </c>
      <c r="I616" s="9" t="s">
        <v>899</v>
      </c>
      <c r="J616" s="28">
        <v>9.0306013440520779E-4</v>
      </c>
      <c r="K616" s="9" t="s">
        <v>900</v>
      </c>
      <c r="L616" s="9" t="s">
        <v>900</v>
      </c>
      <c r="M616" s="11">
        <f t="shared" si="9"/>
        <v>0</v>
      </c>
      <c r="N616" s="9" t="s">
        <v>900</v>
      </c>
    </row>
    <row r="617" spans="1:14" ht="28.8" x14ac:dyDescent="0.3">
      <c r="A617" s="9">
        <v>611</v>
      </c>
      <c r="B617" s="2" t="s">
        <v>625</v>
      </c>
      <c r="C617" s="2" t="s">
        <v>905</v>
      </c>
      <c r="D617" s="15">
        <v>7158638</v>
      </c>
      <c r="E617" s="13">
        <v>7158638</v>
      </c>
      <c r="F617" s="9" t="s">
        <v>898</v>
      </c>
      <c r="G617" s="9" t="s">
        <v>899</v>
      </c>
      <c r="H617" s="9" t="s">
        <v>899</v>
      </c>
      <c r="I617" s="9" t="s">
        <v>899</v>
      </c>
      <c r="J617" s="28">
        <v>9.1832336614718513E-4</v>
      </c>
      <c r="K617" s="9" t="s">
        <v>900</v>
      </c>
      <c r="L617" s="9" t="s">
        <v>900</v>
      </c>
      <c r="M617" s="11">
        <f t="shared" si="9"/>
        <v>0</v>
      </c>
      <c r="N617" s="9" t="s">
        <v>900</v>
      </c>
    </row>
    <row r="618" spans="1:14" ht="28.8" x14ac:dyDescent="0.3">
      <c r="A618" s="9">
        <v>612</v>
      </c>
      <c r="B618" s="2" t="s">
        <v>626</v>
      </c>
      <c r="C618" s="2" t="s">
        <v>905</v>
      </c>
      <c r="D618" s="15">
        <v>7647540</v>
      </c>
      <c r="E618" s="13">
        <v>7021024</v>
      </c>
      <c r="F618" s="9" t="s">
        <v>898</v>
      </c>
      <c r="G618" s="9" t="s">
        <v>899</v>
      </c>
      <c r="H618" s="9" t="s">
        <v>899</v>
      </c>
      <c r="I618" s="9" t="s">
        <v>899</v>
      </c>
      <c r="J618" s="28">
        <v>9.0066998687182861E-4</v>
      </c>
      <c r="K618" s="9" t="s">
        <v>900</v>
      </c>
      <c r="L618" s="9" t="s">
        <v>900</v>
      </c>
      <c r="M618" s="11">
        <f t="shared" si="9"/>
        <v>626516</v>
      </c>
      <c r="N618" s="9" t="s">
        <v>900</v>
      </c>
    </row>
    <row r="619" spans="1:14" ht="28.8" x14ac:dyDescent="0.3">
      <c r="A619" s="9">
        <v>613</v>
      </c>
      <c r="B619" s="2" t="s">
        <v>627</v>
      </c>
      <c r="C619" s="2" t="s">
        <v>905</v>
      </c>
      <c r="D619" s="15">
        <v>7139433</v>
      </c>
      <c r="E619" s="13">
        <v>7139433</v>
      </c>
      <c r="F619" s="9" t="s">
        <v>898</v>
      </c>
      <c r="G619" s="9" t="s">
        <v>899</v>
      </c>
      <c r="H619" s="9" t="s">
        <v>899</v>
      </c>
      <c r="I619" s="9" t="s">
        <v>899</v>
      </c>
      <c r="J619" s="28">
        <v>9.1585971311055193E-4</v>
      </c>
      <c r="K619" s="9" t="s">
        <v>900</v>
      </c>
      <c r="L619" s="9" t="s">
        <v>900</v>
      </c>
      <c r="M619" s="11">
        <f t="shared" si="9"/>
        <v>0</v>
      </c>
      <c r="N619" s="9" t="s">
        <v>900</v>
      </c>
    </row>
    <row r="620" spans="1:14" ht="28.8" x14ac:dyDescent="0.3">
      <c r="A620" s="9">
        <v>614</v>
      </c>
      <c r="B620" s="2" t="s">
        <v>628</v>
      </c>
      <c r="C620" s="2" t="s">
        <v>905</v>
      </c>
      <c r="D620" s="15">
        <v>7804762</v>
      </c>
      <c r="E620" s="13">
        <v>7804762</v>
      </c>
      <c r="F620" s="9" t="s">
        <v>898</v>
      </c>
      <c r="G620" s="9" t="s">
        <v>899</v>
      </c>
      <c r="H620" s="9" t="s">
        <v>899</v>
      </c>
      <c r="I620" s="9" t="s">
        <v>899</v>
      </c>
      <c r="J620" s="28">
        <v>1.0012093518093298E-3</v>
      </c>
      <c r="K620" s="9" t="s">
        <v>900</v>
      </c>
      <c r="L620" s="9" t="s">
        <v>900</v>
      </c>
      <c r="M620" s="11">
        <f t="shared" si="9"/>
        <v>0</v>
      </c>
      <c r="N620" s="9" t="s">
        <v>900</v>
      </c>
    </row>
    <row r="621" spans="1:14" ht="28.8" x14ac:dyDescent="0.3">
      <c r="A621" s="9">
        <v>615</v>
      </c>
      <c r="B621" s="2" t="s">
        <v>629</v>
      </c>
      <c r="C621" s="2" t="s">
        <v>905</v>
      </c>
      <c r="D621" s="15">
        <v>7780490</v>
      </c>
      <c r="E621" s="13">
        <v>7737054</v>
      </c>
      <c r="F621" s="9" t="s">
        <v>898</v>
      </c>
      <c r="G621" s="9" t="s">
        <v>899</v>
      </c>
      <c r="H621" s="9" t="s">
        <v>899</v>
      </c>
      <c r="I621" s="9" t="s">
        <v>899</v>
      </c>
      <c r="J621" s="28">
        <v>9.9252364393094625E-4</v>
      </c>
      <c r="K621" s="9" t="s">
        <v>900</v>
      </c>
      <c r="L621" s="9" t="s">
        <v>900</v>
      </c>
      <c r="M621" s="11">
        <f t="shared" si="9"/>
        <v>43436</v>
      </c>
      <c r="N621" s="9" t="s">
        <v>900</v>
      </c>
    </row>
    <row r="622" spans="1:14" ht="28.8" x14ac:dyDescent="0.3">
      <c r="A622" s="9">
        <v>616</v>
      </c>
      <c r="B622" s="2" t="s">
        <v>630</v>
      </c>
      <c r="C622" s="2" t="s">
        <v>905</v>
      </c>
      <c r="D622" s="15">
        <v>6333168</v>
      </c>
      <c r="E622" s="13">
        <v>6332542</v>
      </c>
      <c r="F622" s="9" t="s">
        <v>898</v>
      </c>
      <c r="G622" s="9" t="s">
        <v>899</v>
      </c>
      <c r="H622" s="9" t="s">
        <v>899</v>
      </c>
      <c r="I622" s="9" t="s">
        <v>899</v>
      </c>
      <c r="J622" s="28">
        <v>8.1235023837054302E-4</v>
      </c>
      <c r="K622" s="9" t="s">
        <v>900</v>
      </c>
      <c r="L622" s="9" t="s">
        <v>900</v>
      </c>
      <c r="M622" s="11">
        <f t="shared" si="9"/>
        <v>626</v>
      </c>
      <c r="N622" s="9" t="s">
        <v>900</v>
      </c>
    </row>
    <row r="623" spans="1:14" ht="28.8" x14ac:dyDescent="0.3">
      <c r="A623" s="9">
        <v>617</v>
      </c>
      <c r="B623" s="2" t="s">
        <v>631</v>
      </c>
      <c r="C623" s="2" t="s">
        <v>905</v>
      </c>
      <c r="D623" s="15">
        <v>6196442</v>
      </c>
      <c r="E623" s="13">
        <v>6196442</v>
      </c>
      <c r="F623" s="9" t="s">
        <v>898</v>
      </c>
      <c r="G623" s="9" t="s">
        <v>899</v>
      </c>
      <c r="H623" s="9" t="s">
        <v>899</v>
      </c>
      <c r="I623" s="9" t="s">
        <v>899</v>
      </c>
      <c r="J623" s="28">
        <v>7.9489107782455197E-4</v>
      </c>
      <c r="K623" s="9" t="s">
        <v>900</v>
      </c>
      <c r="L623" s="9" t="s">
        <v>900</v>
      </c>
      <c r="M623" s="11">
        <f t="shared" si="9"/>
        <v>0</v>
      </c>
      <c r="N623" s="9" t="s">
        <v>900</v>
      </c>
    </row>
    <row r="624" spans="1:14" ht="28.8" x14ac:dyDescent="0.3">
      <c r="A624" s="9">
        <v>618</v>
      </c>
      <c r="B624" s="2" t="s">
        <v>632</v>
      </c>
      <c r="C624" s="2" t="s">
        <v>905</v>
      </c>
      <c r="D624" s="15">
        <v>100000</v>
      </c>
      <c r="E624" s="13">
        <v>221407</v>
      </c>
      <c r="F624" s="9" t="s">
        <v>898</v>
      </c>
      <c r="G624" s="9" t="s">
        <v>899</v>
      </c>
      <c r="H624" s="9" t="s">
        <v>899</v>
      </c>
      <c r="I624" s="9" t="s">
        <v>899</v>
      </c>
      <c r="J624" s="28">
        <v>2.8402500800927465E-5</v>
      </c>
      <c r="K624" s="9" t="s">
        <v>900</v>
      </c>
      <c r="L624" s="9" t="s">
        <v>900</v>
      </c>
      <c r="M624" s="11">
        <f t="shared" si="9"/>
        <v>-121407</v>
      </c>
      <c r="N624" s="9" t="s">
        <v>900</v>
      </c>
    </row>
    <row r="625" spans="1:14" ht="28.8" x14ac:dyDescent="0.3">
      <c r="A625" s="9">
        <v>619</v>
      </c>
      <c r="B625" s="2" t="s">
        <v>633</v>
      </c>
      <c r="C625" s="2" t="s">
        <v>905</v>
      </c>
      <c r="D625" s="15">
        <v>11693176</v>
      </c>
      <c r="E625" s="13">
        <v>11693176</v>
      </c>
      <c r="F625" s="9" t="s">
        <v>898</v>
      </c>
      <c r="G625" s="9" t="s">
        <v>899</v>
      </c>
      <c r="H625" s="9" t="s">
        <v>899</v>
      </c>
      <c r="I625" s="9" t="s">
        <v>899</v>
      </c>
      <c r="J625" s="28">
        <v>1.5000223150369489E-3</v>
      </c>
      <c r="K625" s="9" t="s">
        <v>900</v>
      </c>
      <c r="L625" s="9" t="s">
        <v>900</v>
      </c>
      <c r="M625" s="11">
        <f t="shared" si="9"/>
        <v>0</v>
      </c>
      <c r="N625" s="9" t="s">
        <v>900</v>
      </c>
    </row>
    <row r="626" spans="1:14" ht="43.2" x14ac:dyDescent="0.3">
      <c r="A626" s="9">
        <v>620</v>
      </c>
      <c r="B626" s="2" t="s">
        <v>634</v>
      </c>
      <c r="C626" s="2" t="s">
        <v>905</v>
      </c>
      <c r="D626" s="15">
        <v>10757637</v>
      </c>
      <c r="E626" s="13">
        <v>10072615</v>
      </c>
      <c r="F626" s="9" t="s">
        <v>898</v>
      </c>
      <c r="G626" s="9" t="s">
        <v>899</v>
      </c>
      <c r="H626" s="9" t="s">
        <v>899</v>
      </c>
      <c r="I626" s="9" t="s">
        <v>899</v>
      </c>
      <c r="J626" s="28">
        <v>1.2921337428578772E-3</v>
      </c>
      <c r="K626" s="9" t="s">
        <v>900</v>
      </c>
      <c r="L626" s="9" t="s">
        <v>900</v>
      </c>
      <c r="M626" s="11">
        <f t="shared" si="9"/>
        <v>685022</v>
      </c>
      <c r="N626" s="9" t="s">
        <v>900</v>
      </c>
    </row>
    <row r="627" spans="1:14" ht="28.8" x14ac:dyDescent="0.3">
      <c r="A627" s="9">
        <v>621</v>
      </c>
      <c r="B627" s="2" t="s">
        <v>635</v>
      </c>
      <c r="C627" s="2" t="s">
        <v>905</v>
      </c>
      <c r="D627" s="15">
        <v>4463465</v>
      </c>
      <c r="E627" s="13">
        <v>4436703</v>
      </c>
      <c r="F627" s="9" t="s">
        <v>898</v>
      </c>
      <c r="G627" s="9" t="s">
        <v>899</v>
      </c>
      <c r="H627" s="9" t="s">
        <v>899</v>
      </c>
      <c r="I627" s="9" t="s">
        <v>899</v>
      </c>
      <c r="J627" s="28">
        <v>5.6914849354797864E-4</v>
      </c>
      <c r="K627" s="9" t="s">
        <v>900</v>
      </c>
      <c r="L627" s="9" t="s">
        <v>900</v>
      </c>
      <c r="M627" s="11">
        <f t="shared" si="9"/>
        <v>26762</v>
      </c>
      <c r="N627" s="9" t="s">
        <v>900</v>
      </c>
    </row>
    <row r="628" spans="1:14" ht="28.8" x14ac:dyDescent="0.3">
      <c r="A628" s="9">
        <v>622</v>
      </c>
      <c r="B628" s="2" t="s">
        <v>636</v>
      </c>
      <c r="C628" s="2" t="s">
        <v>905</v>
      </c>
      <c r="D628" s="15">
        <v>100000</v>
      </c>
      <c r="E628" s="13">
        <v>121781</v>
      </c>
      <c r="F628" s="9" t="s">
        <v>898</v>
      </c>
      <c r="G628" s="9" t="s">
        <v>899</v>
      </c>
      <c r="H628" s="9" t="s">
        <v>899</v>
      </c>
      <c r="I628" s="9" t="s">
        <v>899</v>
      </c>
      <c r="J628" s="28">
        <v>1.5622292655777583E-5</v>
      </c>
      <c r="K628" s="9" t="s">
        <v>900</v>
      </c>
      <c r="L628" s="9" t="s">
        <v>900</v>
      </c>
      <c r="M628" s="11">
        <f t="shared" si="9"/>
        <v>-21781</v>
      </c>
      <c r="N628" s="9" t="s">
        <v>900</v>
      </c>
    </row>
    <row r="629" spans="1:14" ht="28.8" x14ac:dyDescent="0.3">
      <c r="A629" s="9">
        <v>623</v>
      </c>
      <c r="B629" s="2" t="s">
        <v>637</v>
      </c>
      <c r="C629" s="2" t="s">
        <v>905</v>
      </c>
      <c r="D629" s="15">
        <v>8052525</v>
      </c>
      <c r="E629" s="13">
        <v>7974650</v>
      </c>
      <c r="F629" s="9" t="s">
        <v>898</v>
      </c>
      <c r="G629" s="9" t="s">
        <v>899</v>
      </c>
      <c r="H629" s="9" t="s">
        <v>899</v>
      </c>
      <c r="I629" s="9" t="s">
        <v>899</v>
      </c>
      <c r="J629" s="28">
        <v>1.0230028996920434E-3</v>
      </c>
      <c r="K629" s="9" t="s">
        <v>900</v>
      </c>
      <c r="L629" s="9" t="s">
        <v>900</v>
      </c>
      <c r="M629" s="11">
        <f t="shared" si="9"/>
        <v>77875</v>
      </c>
      <c r="N629" s="9" t="s">
        <v>900</v>
      </c>
    </row>
    <row r="630" spans="1:14" ht="28.8" x14ac:dyDescent="0.3">
      <c r="A630" s="9">
        <v>624</v>
      </c>
      <c r="B630" s="2" t="s">
        <v>638</v>
      </c>
      <c r="C630" s="2" t="s">
        <v>905</v>
      </c>
      <c r="D630" s="15">
        <v>10456971</v>
      </c>
      <c r="E630" s="13">
        <v>10281413</v>
      </c>
      <c r="F630" s="9" t="s">
        <v>898</v>
      </c>
      <c r="G630" s="9" t="s">
        <v>899</v>
      </c>
      <c r="H630" s="9" t="s">
        <v>899</v>
      </c>
      <c r="I630" s="9" t="s">
        <v>899</v>
      </c>
      <c r="J630" s="28">
        <v>1.3189187377416526E-3</v>
      </c>
      <c r="K630" s="9" t="s">
        <v>900</v>
      </c>
      <c r="L630" s="9" t="s">
        <v>900</v>
      </c>
      <c r="M630" s="11">
        <f t="shared" si="9"/>
        <v>175558</v>
      </c>
      <c r="N630" s="9" t="s">
        <v>900</v>
      </c>
    </row>
    <row r="631" spans="1:14" ht="28.8" x14ac:dyDescent="0.3">
      <c r="A631" s="9">
        <v>625</v>
      </c>
      <c r="B631" s="2" t="s">
        <v>639</v>
      </c>
      <c r="C631" s="2" t="s">
        <v>905</v>
      </c>
      <c r="D631" s="15">
        <v>6894554</v>
      </c>
      <c r="E631" s="13">
        <v>6724587</v>
      </c>
      <c r="F631" s="9" t="s">
        <v>898</v>
      </c>
      <c r="G631" s="9" t="s">
        <v>899</v>
      </c>
      <c r="H631" s="9" t="s">
        <v>899</v>
      </c>
      <c r="I631" s="9" t="s">
        <v>899</v>
      </c>
      <c r="J631" s="28">
        <v>8.6264249844587762E-4</v>
      </c>
      <c r="K631" s="9" t="s">
        <v>900</v>
      </c>
      <c r="L631" s="9" t="s">
        <v>900</v>
      </c>
      <c r="M631" s="11">
        <f t="shared" si="9"/>
        <v>169967</v>
      </c>
      <c r="N631" s="9" t="s">
        <v>900</v>
      </c>
    </row>
    <row r="632" spans="1:14" ht="28.8" x14ac:dyDescent="0.3">
      <c r="A632" s="9">
        <v>626</v>
      </c>
      <c r="B632" s="2" t="s">
        <v>640</v>
      </c>
      <c r="C632" s="2" t="s">
        <v>905</v>
      </c>
      <c r="D632" s="15">
        <v>7801341</v>
      </c>
      <c r="E632" s="13">
        <v>9323661</v>
      </c>
      <c r="F632" s="9" t="s">
        <v>898</v>
      </c>
      <c r="G632" s="9" t="s">
        <v>899</v>
      </c>
      <c r="H632" s="9" t="s">
        <v>899</v>
      </c>
      <c r="I632" s="9" t="s">
        <v>899</v>
      </c>
      <c r="J632" s="28">
        <v>1.1960565339852677E-3</v>
      </c>
      <c r="K632" s="9" t="s">
        <v>900</v>
      </c>
      <c r="L632" s="9" t="s">
        <v>900</v>
      </c>
      <c r="M632" s="11">
        <f t="shared" si="9"/>
        <v>-1522320</v>
      </c>
      <c r="N632" s="9" t="s">
        <v>900</v>
      </c>
    </row>
    <row r="633" spans="1:14" ht="28.8" x14ac:dyDescent="0.3">
      <c r="A633" s="9">
        <v>627</v>
      </c>
      <c r="B633" s="2" t="s">
        <v>641</v>
      </c>
      <c r="C633" s="2" t="s">
        <v>905</v>
      </c>
      <c r="D633" s="15">
        <v>3780686</v>
      </c>
      <c r="E633" s="13">
        <v>3780686</v>
      </c>
      <c r="F633" s="9" t="s">
        <v>898</v>
      </c>
      <c r="G633" s="9" t="s">
        <v>899</v>
      </c>
      <c r="H633" s="9" t="s">
        <v>899</v>
      </c>
      <c r="I633" s="9" t="s">
        <v>899</v>
      </c>
      <c r="J633" s="28">
        <v>4.8499341548846814E-4</v>
      </c>
      <c r="K633" s="9" t="s">
        <v>900</v>
      </c>
      <c r="L633" s="9" t="s">
        <v>900</v>
      </c>
      <c r="M633" s="11">
        <f t="shared" si="9"/>
        <v>0</v>
      </c>
      <c r="N633" s="9" t="s">
        <v>900</v>
      </c>
    </row>
    <row r="634" spans="1:14" ht="28.8" x14ac:dyDescent="0.3">
      <c r="A634" s="9">
        <v>628</v>
      </c>
      <c r="B634" s="2" t="s">
        <v>642</v>
      </c>
      <c r="C634" s="2" t="s">
        <v>905</v>
      </c>
      <c r="D634" s="15">
        <v>9800228</v>
      </c>
      <c r="E634" s="13">
        <v>9674552</v>
      </c>
      <c r="F634" s="9" t="s">
        <v>898</v>
      </c>
      <c r="G634" s="9" t="s">
        <v>899</v>
      </c>
      <c r="H634" s="9" t="s">
        <v>899</v>
      </c>
      <c r="I634" s="9" t="s">
        <v>899</v>
      </c>
      <c r="J634" s="28">
        <v>1.2410694825755937E-3</v>
      </c>
      <c r="K634" s="9" t="s">
        <v>900</v>
      </c>
      <c r="L634" s="9" t="s">
        <v>900</v>
      </c>
      <c r="M634" s="11">
        <f t="shared" si="9"/>
        <v>125676</v>
      </c>
      <c r="N634" s="9" t="s">
        <v>900</v>
      </c>
    </row>
    <row r="635" spans="1:14" ht="28.8" x14ac:dyDescent="0.3">
      <c r="A635" s="9">
        <v>629</v>
      </c>
      <c r="B635" s="2" t="s">
        <v>643</v>
      </c>
      <c r="C635" s="2" t="s">
        <v>905</v>
      </c>
      <c r="D635" s="15">
        <v>12112501</v>
      </c>
      <c r="E635" s="13">
        <v>12112502</v>
      </c>
      <c r="F635" s="9" t="s">
        <v>898</v>
      </c>
      <c r="G635" s="9" t="s">
        <v>899</v>
      </c>
      <c r="H635" s="9" t="s">
        <v>899</v>
      </c>
      <c r="I635" s="9" t="s">
        <v>899</v>
      </c>
      <c r="J635" s="28">
        <v>1.5538142324146732E-3</v>
      </c>
      <c r="K635" s="9" t="s">
        <v>900</v>
      </c>
      <c r="L635" s="9" t="s">
        <v>900</v>
      </c>
      <c r="M635" s="11">
        <f t="shared" si="9"/>
        <v>-1</v>
      </c>
      <c r="N635" s="9" t="s">
        <v>900</v>
      </c>
    </row>
    <row r="636" spans="1:14" ht="28.8" x14ac:dyDescent="0.3">
      <c r="A636" s="9">
        <v>630</v>
      </c>
      <c r="B636" s="6" t="s">
        <v>644</v>
      </c>
      <c r="C636" s="2" t="s">
        <v>905</v>
      </c>
      <c r="D636" s="15">
        <v>6556091</v>
      </c>
      <c r="E636" s="13">
        <v>6556091</v>
      </c>
      <c r="F636" s="9" t="s">
        <v>898</v>
      </c>
      <c r="G636" s="9" t="s">
        <v>899</v>
      </c>
      <c r="H636" s="9" t="s">
        <v>899</v>
      </c>
      <c r="I636" s="9" t="s">
        <v>899</v>
      </c>
      <c r="J636" s="28">
        <v>8.4102751890614727E-4</v>
      </c>
      <c r="K636" s="9" t="s">
        <v>900</v>
      </c>
      <c r="L636" s="9" t="s">
        <v>900</v>
      </c>
      <c r="M636" s="11">
        <f t="shared" si="9"/>
        <v>0</v>
      </c>
      <c r="N636" s="9" t="s">
        <v>900</v>
      </c>
    </row>
    <row r="637" spans="1:14" ht="28.8" x14ac:dyDescent="0.3">
      <c r="A637" s="9">
        <v>631</v>
      </c>
      <c r="B637" s="6" t="s">
        <v>645</v>
      </c>
      <c r="C637" s="2" t="s">
        <v>905</v>
      </c>
      <c r="D637" s="15">
        <v>3399882</v>
      </c>
      <c r="E637" s="13">
        <v>3399882</v>
      </c>
      <c r="F637" s="9" t="s">
        <v>898</v>
      </c>
      <c r="G637" s="9" t="s">
        <v>899</v>
      </c>
      <c r="H637" s="9" t="s">
        <v>899</v>
      </c>
      <c r="I637" s="9" t="s">
        <v>899</v>
      </c>
      <c r="J637" s="28">
        <v>4.361431717518366E-4</v>
      </c>
      <c r="K637" s="9" t="s">
        <v>900</v>
      </c>
      <c r="L637" s="9" t="s">
        <v>900</v>
      </c>
      <c r="M637" s="11">
        <f t="shared" si="9"/>
        <v>0</v>
      </c>
      <c r="N637" s="9" t="s">
        <v>900</v>
      </c>
    </row>
    <row r="638" spans="1:14" ht="28.8" x14ac:dyDescent="0.3">
      <c r="A638" s="9">
        <v>632</v>
      </c>
      <c r="B638" s="6" t="s">
        <v>646</v>
      </c>
      <c r="C638" s="2" t="s">
        <v>905</v>
      </c>
      <c r="D638" s="15">
        <v>5376094</v>
      </c>
      <c r="E638" s="13">
        <v>5376094</v>
      </c>
      <c r="F638" s="9" t="s">
        <v>898</v>
      </c>
      <c r="G638" s="9" t="s">
        <v>899</v>
      </c>
      <c r="H638" s="9" t="s">
        <v>899</v>
      </c>
      <c r="I638" s="9" t="s">
        <v>899</v>
      </c>
      <c r="J638" s="28">
        <v>6.8965531415384948E-4</v>
      </c>
      <c r="K638" s="9" t="s">
        <v>900</v>
      </c>
      <c r="L638" s="9" t="s">
        <v>900</v>
      </c>
      <c r="M638" s="11">
        <f t="shared" si="9"/>
        <v>0</v>
      </c>
      <c r="N638" s="9" t="s">
        <v>900</v>
      </c>
    </row>
    <row r="639" spans="1:14" ht="28.8" x14ac:dyDescent="0.3">
      <c r="A639" s="9">
        <v>633</v>
      </c>
      <c r="B639" s="6" t="s">
        <v>647</v>
      </c>
      <c r="C639" s="2" t="s">
        <v>905</v>
      </c>
      <c r="D639" s="15">
        <v>5078998</v>
      </c>
      <c r="E639" s="13">
        <v>5078998</v>
      </c>
      <c r="F639" s="9" t="s">
        <v>898</v>
      </c>
      <c r="G639" s="9" t="s">
        <v>899</v>
      </c>
      <c r="H639" s="9" t="s">
        <v>899</v>
      </c>
      <c r="I639" s="9" t="s">
        <v>899</v>
      </c>
      <c r="J639" s="28">
        <v>6.5154328798506373E-4</v>
      </c>
      <c r="K639" s="9" t="s">
        <v>900</v>
      </c>
      <c r="L639" s="9" t="s">
        <v>900</v>
      </c>
      <c r="M639" s="11">
        <f t="shared" si="9"/>
        <v>0</v>
      </c>
      <c r="N639" s="9" t="s">
        <v>900</v>
      </c>
    </row>
    <row r="640" spans="1:14" ht="28.8" x14ac:dyDescent="0.3">
      <c r="A640" s="9">
        <v>634</v>
      </c>
      <c r="B640" s="6" t="s">
        <v>648</v>
      </c>
      <c r="C640" s="2" t="s">
        <v>905</v>
      </c>
      <c r="D640" s="15">
        <v>7938219</v>
      </c>
      <c r="E640" s="13">
        <v>7938219</v>
      </c>
      <c r="F640" s="9" t="s">
        <v>898</v>
      </c>
      <c r="G640" s="9" t="s">
        <v>899</v>
      </c>
      <c r="H640" s="9" t="s">
        <v>899</v>
      </c>
      <c r="I640" s="9" t="s">
        <v>899</v>
      </c>
      <c r="J640" s="28">
        <v>1.0183294634109926E-3</v>
      </c>
      <c r="K640" s="9" t="s">
        <v>900</v>
      </c>
      <c r="L640" s="9" t="s">
        <v>900</v>
      </c>
      <c r="M640" s="11">
        <f t="shared" si="9"/>
        <v>0</v>
      </c>
      <c r="N640" s="9" t="s">
        <v>900</v>
      </c>
    </row>
    <row r="641" spans="1:14" ht="28.8" x14ac:dyDescent="0.3">
      <c r="A641" s="9">
        <v>635</v>
      </c>
      <c r="B641" s="6" t="s">
        <v>649</v>
      </c>
      <c r="C641" s="2" t="s">
        <v>905</v>
      </c>
      <c r="D641" s="15">
        <v>5191927</v>
      </c>
      <c r="E641" s="13">
        <v>5191927</v>
      </c>
      <c r="F641" s="9" t="s">
        <v>898</v>
      </c>
      <c r="G641" s="9" t="s">
        <v>899</v>
      </c>
      <c r="H641" s="9" t="s">
        <v>899</v>
      </c>
      <c r="I641" s="9" t="s">
        <v>899</v>
      </c>
      <c r="J641" s="28">
        <v>6.6603002965514625E-4</v>
      </c>
      <c r="K641" s="9" t="s">
        <v>900</v>
      </c>
      <c r="L641" s="9" t="s">
        <v>900</v>
      </c>
      <c r="M641" s="11">
        <f t="shared" si="9"/>
        <v>0</v>
      </c>
      <c r="N641" s="9" t="s">
        <v>900</v>
      </c>
    </row>
    <row r="642" spans="1:14" ht="28.8" x14ac:dyDescent="0.3">
      <c r="A642" s="9">
        <v>636</v>
      </c>
      <c r="B642" s="2" t="s">
        <v>650</v>
      </c>
      <c r="C642" s="2" t="s">
        <v>905</v>
      </c>
      <c r="D642" s="15">
        <v>13399291</v>
      </c>
      <c r="E642" s="13">
        <v>10599105</v>
      </c>
      <c r="F642" s="9" t="s">
        <v>898</v>
      </c>
      <c r="G642" s="9" t="s">
        <v>899</v>
      </c>
      <c r="H642" s="9" t="s">
        <v>899</v>
      </c>
      <c r="I642" s="9" t="s">
        <v>899</v>
      </c>
      <c r="J642" s="28">
        <v>1.3596728570081989E-3</v>
      </c>
      <c r="K642" s="9" t="s">
        <v>900</v>
      </c>
      <c r="L642" s="9" t="s">
        <v>900</v>
      </c>
      <c r="M642" s="11">
        <f t="shared" si="9"/>
        <v>2800186</v>
      </c>
      <c r="N642" s="9" t="s">
        <v>900</v>
      </c>
    </row>
    <row r="643" spans="1:14" ht="28.8" x14ac:dyDescent="0.3">
      <c r="A643" s="9">
        <v>637</v>
      </c>
      <c r="B643" s="6" t="s">
        <v>651</v>
      </c>
      <c r="C643" s="2" t="s">
        <v>905</v>
      </c>
      <c r="D643" s="15">
        <v>4285818</v>
      </c>
      <c r="E643" s="13">
        <v>4285818</v>
      </c>
      <c r="F643" s="9" t="s">
        <v>898</v>
      </c>
      <c r="G643" s="9" t="s">
        <v>899</v>
      </c>
      <c r="H643" s="9" t="s">
        <v>899</v>
      </c>
      <c r="I643" s="9" t="s">
        <v>899</v>
      </c>
      <c r="J643" s="28">
        <v>5.4979268576706858E-4</v>
      </c>
      <c r="K643" s="9" t="s">
        <v>900</v>
      </c>
      <c r="L643" s="9" t="s">
        <v>900</v>
      </c>
      <c r="M643" s="11">
        <f t="shared" si="9"/>
        <v>0</v>
      </c>
      <c r="N643" s="9" t="s">
        <v>900</v>
      </c>
    </row>
    <row r="644" spans="1:14" ht="28.8" x14ac:dyDescent="0.3">
      <c r="A644" s="9">
        <v>638</v>
      </c>
      <c r="B644" s="6" t="s">
        <v>652</v>
      </c>
      <c r="C644" s="2" t="s">
        <v>905</v>
      </c>
      <c r="D644" s="15">
        <v>649760</v>
      </c>
      <c r="E644" s="13">
        <v>649760</v>
      </c>
      <c r="F644" s="9" t="s">
        <v>898</v>
      </c>
      <c r="G644" s="9" t="s">
        <v>899</v>
      </c>
      <c r="H644" s="9" t="s">
        <v>899</v>
      </c>
      <c r="I644" s="9" t="s">
        <v>899</v>
      </c>
      <c r="J644" s="28">
        <v>8.3352418489075002E-5</v>
      </c>
      <c r="K644" s="9" t="s">
        <v>900</v>
      </c>
      <c r="L644" s="9" t="s">
        <v>900</v>
      </c>
      <c r="M644" s="11">
        <f t="shared" si="9"/>
        <v>0</v>
      </c>
      <c r="N644" s="9" t="s">
        <v>900</v>
      </c>
    </row>
    <row r="645" spans="1:14" ht="28.8" x14ac:dyDescent="0.3">
      <c r="A645" s="9">
        <v>639</v>
      </c>
      <c r="B645" s="6" t="s">
        <v>653</v>
      </c>
      <c r="C645" s="2" t="s">
        <v>905</v>
      </c>
      <c r="D645" s="15">
        <v>22771959</v>
      </c>
      <c r="E645" s="13">
        <v>10956051</v>
      </c>
      <c r="F645" s="9" t="s">
        <v>898</v>
      </c>
      <c r="G645" s="9" t="s">
        <v>899</v>
      </c>
      <c r="H645" s="9" t="s">
        <v>899</v>
      </c>
      <c r="I645" s="9" t="s">
        <v>899</v>
      </c>
      <c r="J645" s="28">
        <v>1.4054625522341307E-3</v>
      </c>
      <c r="K645" s="9" t="s">
        <v>900</v>
      </c>
      <c r="L645" s="9" t="s">
        <v>900</v>
      </c>
      <c r="M645" s="11">
        <f t="shared" si="9"/>
        <v>11815908</v>
      </c>
      <c r="N645" s="9" t="s">
        <v>900</v>
      </c>
    </row>
    <row r="646" spans="1:14" ht="28.8" x14ac:dyDescent="0.3">
      <c r="A646" s="9">
        <v>640</v>
      </c>
      <c r="B646" s="6" t="s">
        <v>654</v>
      </c>
      <c r="C646" s="2" t="s">
        <v>905</v>
      </c>
      <c r="D646" s="15">
        <v>7710603</v>
      </c>
      <c r="E646" s="13">
        <v>6853717</v>
      </c>
      <c r="F646" s="9" t="s">
        <v>898</v>
      </c>
      <c r="G646" s="9" t="s">
        <v>899</v>
      </c>
      <c r="H646" s="9" t="s">
        <v>899</v>
      </c>
      <c r="I646" s="9" t="s">
        <v>899</v>
      </c>
      <c r="J646" s="28">
        <v>8.7920753445839661E-4</v>
      </c>
      <c r="K646" s="9" t="s">
        <v>900</v>
      </c>
      <c r="L646" s="9" t="s">
        <v>900</v>
      </c>
      <c r="M646" s="11">
        <f t="shared" si="9"/>
        <v>856886</v>
      </c>
      <c r="N646" s="9" t="s">
        <v>900</v>
      </c>
    </row>
    <row r="647" spans="1:14" ht="28.8" x14ac:dyDescent="0.3">
      <c r="A647" s="9">
        <v>641</v>
      </c>
      <c r="B647" s="6" t="s">
        <v>655</v>
      </c>
      <c r="C647" s="2" t="s">
        <v>905</v>
      </c>
      <c r="D647" s="15" t="s">
        <v>18</v>
      </c>
      <c r="E647" s="13">
        <v>8207230</v>
      </c>
      <c r="F647" s="9" t="s">
        <v>898</v>
      </c>
      <c r="G647" s="9" t="s">
        <v>899</v>
      </c>
      <c r="H647" s="9" t="s">
        <v>899</v>
      </c>
      <c r="I647" s="9" t="s">
        <v>899</v>
      </c>
      <c r="J647" s="28">
        <v>1.0528386936654935E-3</v>
      </c>
      <c r="K647" s="9" t="s">
        <v>900</v>
      </c>
      <c r="L647" s="9" t="s">
        <v>900</v>
      </c>
      <c r="M647" s="11" t="e">
        <f t="shared" si="9"/>
        <v>#VALUE!</v>
      </c>
      <c r="N647" s="9" t="s">
        <v>900</v>
      </c>
    </row>
    <row r="648" spans="1:14" ht="28.8" x14ac:dyDescent="0.3">
      <c r="A648" s="9">
        <v>642</v>
      </c>
      <c r="B648" s="6" t="s">
        <v>656</v>
      </c>
      <c r="C648" s="2" t="s">
        <v>905</v>
      </c>
      <c r="D648" s="15">
        <v>9794472</v>
      </c>
      <c r="E648" s="13">
        <v>8756776</v>
      </c>
      <c r="F648" s="9" t="s">
        <v>898</v>
      </c>
      <c r="G648" s="9" t="s">
        <v>899</v>
      </c>
      <c r="H648" s="9" t="s">
        <v>899</v>
      </c>
      <c r="I648" s="9" t="s">
        <v>899</v>
      </c>
      <c r="J648" s="28">
        <v>1.1233354742783308E-3</v>
      </c>
      <c r="K648" s="9" t="s">
        <v>900</v>
      </c>
      <c r="L648" s="9" t="s">
        <v>900</v>
      </c>
      <c r="M648" s="11">
        <f t="shared" ref="M648:M711" si="10">D648-E648</f>
        <v>1037696</v>
      </c>
      <c r="N648" s="9" t="s">
        <v>900</v>
      </c>
    </row>
    <row r="649" spans="1:14" ht="28.8" x14ac:dyDescent="0.3">
      <c r="A649" s="9">
        <v>643</v>
      </c>
      <c r="B649" s="6" t="s">
        <v>657</v>
      </c>
      <c r="C649" s="2" t="s">
        <v>905</v>
      </c>
      <c r="D649" s="15">
        <v>13584379</v>
      </c>
      <c r="E649" s="13">
        <v>11983042</v>
      </c>
      <c r="F649" s="9" t="s">
        <v>898</v>
      </c>
      <c r="G649" s="9" t="s">
        <v>899</v>
      </c>
      <c r="H649" s="9" t="s">
        <v>899</v>
      </c>
      <c r="I649" s="9" t="s">
        <v>899</v>
      </c>
      <c r="J649" s="28">
        <v>1.5372068633898092E-3</v>
      </c>
      <c r="K649" s="9" t="s">
        <v>900</v>
      </c>
      <c r="L649" s="9" t="s">
        <v>900</v>
      </c>
      <c r="M649" s="11">
        <f t="shared" si="10"/>
        <v>1601337</v>
      </c>
      <c r="N649" s="9" t="s">
        <v>900</v>
      </c>
    </row>
    <row r="650" spans="1:14" ht="28.8" x14ac:dyDescent="0.3">
      <c r="A650" s="9">
        <v>644</v>
      </c>
      <c r="B650" s="6" t="s">
        <v>658</v>
      </c>
      <c r="C650" s="2" t="s">
        <v>905</v>
      </c>
      <c r="D650" s="15">
        <v>8824486</v>
      </c>
      <c r="E650" s="13">
        <v>8824486</v>
      </c>
      <c r="F650" s="9" t="s">
        <v>898</v>
      </c>
      <c r="G650" s="9" t="s">
        <v>899</v>
      </c>
      <c r="H650" s="9" t="s">
        <v>899</v>
      </c>
      <c r="I650" s="9" t="s">
        <v>899</v>
      </c>
      <c r="J650" s="28">
        <v>1.1320214387204252E-3</v>
      </c>
      <c r="K650" s="9" t="s">
        <v>900</v>
      </c>
      <c r="L650" s="9" t="s">
        <v>900</v>
      </c>
      <c r="M650" s="11">
        <f t="shared" si="10"/>
        <v>0</v>
      </c>
      <c r="N650" s="9" t="s">
        <v>900</v>
      </c>
    </row>
    <row r="651" spans="1:14" ht="28.8" x14ac:dyDescent="0.3">
      <c r="A651" s="9">
        <v>645</v>
      </c>
      <c r="B651" s="2" t="s">
        <v>659</v>
      </c>
      <c r="C651" s="2" t="s">
        <v>905</v>
      </c>
      <c r="D651" s="15">
        <v>13986149</v>
      </c>
      <c r="E651" s="13">
        <v>13738028</v>
      </c>
      <c r="F651" s="9" t="s">
        <v>898</v>
      </c>
      <c r="G651" s="9" t="s">
        <v>899</v>
      </c>
      <c r="H651" s="9" t="s">
        <v>899</v>
      </c>
      <c r="I651" s="9" t="s">
        <v>899</v>
      </c>
      <c r="J651" s="28">
        <v>1.7623397240067564E-3</v>
      </c>
      <c r="K651" s="9" t="s">
        <v>900</v>
      </c>
      <c r="L651" s="9" t="s">
        <v>900</v>
      </c>
      <c r="M651" s="11">
        <f t="shared" si="10"/>
        <v>248121</v>
      </c>
      <c r="N651" s="9" t="s">
        <v>900</v>
      </c>
    </row>
    <row r="652" spans="1:14" ht="28.8" x14ac:dyDescent="0.3">
      <c r="A652" s="9">
        <v>646</v>
      </c>
      <c r="B652" s="2" t="s">
        <v>660</v>
      </c>
      <c r="C652" s="2" t="s">
        <v>905</v>
      </c>
      <c r="D652" s="15">
        <v>9050002</v>
      </c>
      <c r="E652" s="13">
        <v>8961943</v>
      </c>
      <c r="F652" s="9" t="s">
        <v>898</v>
      </c>
      <c r="G652" s="9" t="s">
        <v>899</v>
      </c>
      <c r="H652" s="9" t="s">
        <v>899</v>
      </c>
      <c r="I652" s="9" t="s">
        <v>899</v>
      </c>
      <c r="J652" s="28">
        <v>1.149654677744454E-3</v>
      </c>
      <c r="K652" s="9" t="s">
        <v>900</v>
      </c>
      <c r="L652" s="9" t="s">
        <v>900</v>
      </c>
      <c r="M652" s="11">
        <f t="shared" si="10"/>
        <v>88059</v>
      </c>
      <c r="N652" s="9" t="s">
        <v>900</v>
      </c>
    </row>
    <row r="653" spans="1:14" ht="28.8" x14ac:dyDescent="0.3">
      <c r="A653" s="9">
        <v>647</v>
      </c>
      <c r="B653" s="2" t="s">
        <v>661</v>
      </c>
      <c r="C653" s="2" t="s">
        <v>905</v>
      </c>
      <c r="D653" s="15">
        <v>7567259</v>
      </c>
      <c r="E653" s="13">
        <v>7567259</v>
      </c>
      <c r="F653" s="9" t="s">
        <v>898</v>
      </c>
      <c r="G653" s="9" t="s">
        <v>899</v>
      </c>
      <c r="H653" s="9" t="s">
        <v>899</v>
      </c>
      <c r="I653" s="9" t="s">
        <v>899</v>
      </c>
      <c r="J653" s="28">
        <v>9.707420262608028E-4</v>
      </c>
      <c r="K653" s="9" t="s">
        <v>900</v>
      </c>
      <c r="L653" s="9" t="s">
        <v>900</v>
      </c>
      <c r="M653" s="11">
        <f t="shared" si="10"/>
        <v>0</v>
      </c>
      <c r="N653" s="9" t="s">
        <v>900</v>
      </c>
    </row>
    <row r="654" spans="1:14" ht="28.8" x14ac:dyDescent="0.3">
      <c r="A654" s="9">
        <v>648</v>
      </c>
      <c r="B654" s="2" t="s">
        <v>662</v>
      </c>
      <c r="C654" s="2" t="s">
        <v>905</v>
      </c>
      <c r="D654" s="15">
        <v>8360966</v>
      </c>
      <c r="E654" s="13">
        <v>8165558</v>
      </c>
      <c r="F654" s="9" t="s">
        <v>898</v>
      </c>
      <c r="G654" s="9" t="s">
        <v>899</v>
      </c>
      <c r="H654" s="9" t="s">
        <v>899</v>
      </c>
      <c r="I654" s="9" t="s">
        <v>899</v>
      </c>
      <c r="J654" s="28">
        <v>1.0474929321792883E-3</v>
      </c>
      <c r="K654" s="9" t="s">
        <v>900</v>
      </c>
      <c r="L654" s="9" t="s">
        <v>900</v>
      </c>
      <c r="M654" s="11">
        <f t="shared" si="10"/>
        <v>195408</v>
      </c>
      <c r="N654" s="9" t="s">
        <v>900</v>
      </c>
    </row>
    <row r="655" spans="1:14" ht="28.8" x14ac:dyDescent="0.3">
      <c r="A655" s="9">
        <v>649</v>
      </c>
      <c r="B655" s="2" t="s">
        <v>663</v>
      </c>
      <c r="C655" s="2" t="s">
        <v>905</v>
      </c>
      <c r="D655" s="15">
        <v>11528005</v>
      </c>
      <c r="E655" s="13">
        <v>10044142.151780821</v>
      </c>
      <c r="F655" s="9" t="s">
        <v>898</v>
      </c>
      <c r="G655" s="9" t="s">
        <v>899</v>
      </c>
      <c r="H655" s="9" t="s">
        <v>899</v>
      </c>
      <c r="I655" s="9" t="s">
        <v>899</v>
      </c>
      <c r="J655" s="28">
        <v>1.2884811930543483E-3</v>
      </c>
      <c r="K655" s="9" t="s">
        <v>900</v>
      </c>
      <c r="L655" s="9" t="s">
        <v>900</v>
      </c>
      <c r="M655" s="11">
        <f t="shared" si="10"/>
        <v>1483862.8482191786</v>
      </c>
      <c r="N655" s="9" t="s">
        <v>900</v>
      </c>
    </row>
    <row r="656" spans="1:14" ht="28.8" x14ac:dyDescent="0.3">
      <c r="A656" s="9">
        <v>650</v>
      </c>
      <c r="B656" s="2" t="s">
        <v>664</v>
      </c>
      <c r="C656" s="2" t="s">
        <v>905</v>
      </c>
      <c r="D656" s="15">
        <v>10471333</v>
      </c>
      <c r="E656" s="13">
        <v>8809184.1560273971</v>
      </c>
      <c r="F656" s="9" t="s">
        <v>898</v>
      </c>
      <c r="G656" s="9" t="s">
        <v>899</v>
      </c>
      <c r="H656" s="9" t="s">
        <v>899</v>
      </c>
      <c r="I656" s="9" t="s">
        <v>899</v>
      </c>
      <c r="J656" s="28">
        <v>1.1300584897816497E-3</v>
      </c>
      <c r="K656" s="9" t="s">
        <v>900</v>
      </c>
      <c r="L656" s="9" t="s">
        <v>900</v>
      </c>
      <c r="M656" s="11">
        <f t="shared" si="10"/>
        <v>1662148.8439726029</v>
      </c>
      <c r="N656" s="9" t="s">
        <v>900</v>
      </c>
    </row>
    <row r="657" spans="1:14" ht="28.8" x14ac:dyDescent="0.3">
      <c r="A657" s="9">
        <v>651</v>
      </c>
      <c r="B657" s="2" t="s">
        <v>665</v>
      </c>
      <c r="C657" s="2" t="s">
        <v>905</v>
      </c>
      <c r="D657" s="15">
        <v>7064247</v>
      </c>
      <c r="E657" s="13">
        <v>6889922</v>
      </c>
      <c r="F657" s="9" t="s">
        <v>898</v>
      </c>
      <c r="G657" s="9" t="s">
        <v>899</v>
      </c>
      <c r="H657" s="9" t="s">
        <v>899</v>
      </c>
      <c r="I657" s="9" t="s">
        <v>899</v>
      </c>
      <c r="J657" s="28">
        <v>8.8385197904008355E-4</v>
      </c>
      <c r="K657" s="9" t="s">
        <v>900</v>
      </c>
      <c r="L657" s="9" t="s">
        <v>900</v>
      </c>
      <c r="M657" s="11">
        <f t="shared" si="10"/>
        <v>174325</v>
      </c>
      <c r="N657" s="9" t="s">
        <v>900</v>
      </c>
    </row>
    <row r="658" spans="1:14" ht="28.8" x14ac:dyDescent="0.3">
      <c r="A658" s="9">
        <v>652</v>
      </c>
      <c r="B658" s="2" t="s">
        <v>666</v>
      </c>
      <c r="C658" s="2" t="s">
        <v>905</v>
      </c>
      <c r="D658" s="15">
        <v>6414500</v>
      </c>
      <c r="E658" s="13">
        <v>6372855</v>
      </c>
      <c r="F658" s="9" t="s">
        <v>898</v>
      </c>
      <c r="G658" s="9" t="s">
        <v>899</v>
      </c>
      <c r="H658" s="9" t="s">
        <v>899</v>
      </c>
      <c r="I658" s="9" t="s">
        <v>899</v>
      </c>
      <c r="J658" s="28">
        <v>8.1752166481499969E-4</v>
      </c>
      <c r="K658" s="9" t="s">
        <v>900</v>
      </c>
      <c r="L658" s="9" t="s">
        <v>900</v>
      </c>
      <c r="M658" s="11">
        <f t="shared" si="10"/>
        <v>41645</v>
      </c>
      <c r="N658" s="9" t="s">
        <v>900</v>
      </c>
    </row>
    <row r="659" spans="1:14" ht="28.8" x14ac:dyDescent="0.3">
      <c r="A659" s="9">
        <v>653</v>
      </c>
      <c r="B659" s="2" t="s">
        <v>667</v>
      </c>
      <c r="C659" s="2" t="s">
        <v>905</v>
      </c>
      <c r="D659" s="15">
        <v>1071735</v>
      </c>
      <c r="E659" s="13">
        <v>6571307.3090191782</v>
      </c>
      <c r="F659" s="9" t="s">
        <v>898</v>
      </c>
      <c r="G659" s="9" t="s">
        <v>899</v>
      </c>
      <c r="H659" s="9" t="s">
        <v>899</v>
      </c>
      <c r="I659" s="9" t="s">
        <v>899</v>
      </c>
      <c r="J659" s="28">
        <v>8.4297949526237982E-4</v>
      </c>
      <c r="K659" s="9" t="s">
        <v>900</v>
      </c>
      <c r="L659" s="9" t="s">
        <v>900</v>
      </c>
      <c r="M659" s="11">
        <f t="shared" si="10"/>
        <v>-5499572.3090191782</v>
      </c>
      <c r="N659" s="9" t="s">
        <v>900</v>
      </c>
    </row>
    <row r="660" spans="1:14" ht="28.8" x14ac:dyDescent="0.3">
      <c r="A660" s="9">
        <v>654</v>
      </c>
      <c r="B660" s="2" t="s">
        <v>668</v>
      </c>
      <c r="C660" s="2" t="s">
        <v>905</v>
      </c>
      <c r="D660" s="15">
        <v>7642778</v>
      </c>
      <c r="E660" s="13">
        <v>7756009.922191781</v>
      </c>
      <c r="F660" s="9" t="s">
        <v>898</v>
      </c>
      <c r="G660" s="9" t="s">
        <v>899</v>
      </c>
      <c r="H660" s="9" t="s">
        <v>899</v>
      </c>
      <c r="I660" s="9" t="s">
        <v>899</v>
      </c>
      <c r="J660" s="28">
        <v>9.9495534480415447E-4</v>
      </c>
      <c r="K660" s="9" t="s">
        <v>900</v>
      </c>
      <c r="L660" s="9" t="s">
        <v>900</v>
      </c>
      <c r="M660" s="11">
        <f t="shared" si="10"/>
        <v>-113231.92219178099</v>
      </c>
      <c r="N660" s="9" t="s">
        <v>900</v>
      </c>
    </row>
    <row r="661" spans="1:14" ht="28.8" x14ac:dyDescent="0.3">
      <c r="A661" s="9">
        <v>655</v>
      </c>
      <c r="B661" s="2" t="s">
        <v>669</v>
      </c>
      <c r="C661" s="2" t="s">
        <v>905</v>
      </c>
      <c r="D661" s="15">
        <v>6987027.23630137</v>
      </c>
      <c r="E661" s="13">
        <v>6987027.23630137</v>
      </c>
      <c r="F661" s="9" t="s">
        <v>898</v>
      </c>
      <c r="G661" s="9" t="s">
        <v>899</v>
      </c>
      <c r="H661" s="9" t="s">
        <v>899</v>
      </c>
      <c r="I661" s="9" t="s">
        <v>899</v>
      </c>
      <c r="J661" s="28">
        <v>8.9630881894046564E-4</v>
      </c>
      <c r="K661" s="9" t="s">
        <v>900</v>
      </c>
      <c r="L661" s="9" t="s">
        <v>900</v>
      </c>
      <c r="M661" s="11">
        <f t="shared" si="10"/>
        <v>0</v>
      </c>
      <c r="N661" s="9" t="s">
        <v>900</v>
      </c>
    </row>
    <row r="662" spans="1:14" ht="28.8" x14ac:dyDescent="0.3">
      <c r="A662" s="9">
        <v>656</v>
      </c>
      <c r="B662" s="2" t="s">
        <v>670</v>
      </c>
      <c r="C662" s="2" t="s">
        <v>905</v>
      </c>
      <c r="D662" s="15">
        <v>6053192</v>
      </c>
      <c r="E662" s="13">
        <v>6053192</v>
      </c>
      <c r="F662" s="9" t="s">
        <v>898</v>
      </c>
      <c r="G662" s="9" t="s">
        <v>899</v>
      </c>
      <c r="H662" s="9" t="s">
        <v>899</v>
      </c>
      <c r="I662" s="9" t="s">
        <v>899</v>
      </c>
      <c r="J662" s="28">
        <v>7.7651470201108236E-4</v>
      </c>
      <c r="K662" s="9" t="s">
        <v>900</v>
      </c>
      <c r="L662" s="9" t="s">
        <v>900</v>
      </c>
      <c r="M662" s="11">
        <f t="shared" si="10"/>
        <v>0</v>
      </c>
      <c r="N662" s="9" t="s">
        <v>900</v>
      </c>
    </row>
    <row r="663" spans="1:14" ht="28.8" x14ac:dyDescent="0.3">
      <c r="A663" s="9">
        <v>657</v>
      </c>
      <c r="B663" s="2" t="s">
        <v>671</v>
      </c>
      <c r="C663" s="2" t="s">
        <v>905</v>
      </c>
      <c r="D663" s="15">
        <v>7686122</v>
      </c>
      <c r="E663" s="13">
        <v>7686122</v>
      </c>
      <c r="F663" s="9" t="s">
        <v>898</v>
      </c>
      <c r="G663" s="9" t="s">
        <v>899</v>
      </c>
      <c r="H663" s="9" t="s">
        <v>899</v>
      </c>
      <c r="I663" s="9" t="s">
        <v>899</v>
      </c>
      <c r="J663" s="28">
        <v>9.8598999246196466E-4</v>
      </c>
      <c r="K663" s="9" t="s">
        <v>900</v>
      </c>
      <c r="L663" s="9" t="s">
        <v>900</v>
      </c>
      <c r="M663" s="11">
        <f t="shared" si="10"/>
        <v>0</v>
      </c>
      <c r="N663" s="9" t="s">
        <v>900</v>
      </c>
    </row>
    <row r="664" spans="1:14" ht="28.8" x14ac:dyDescent="0.3">
      <c r="A664" s="9">
        <v>658</v>
      </c>
      <c r="B664" s="2" t="s">
        <v>672</v>
      </c>
      <c r="C664" s="2" t="s">
        <v>905</v>
      </c>
      <c r="D664" s="15">
        <v>13211563.729315069</v>
      </c>
      <c r="E664" s="13">
        <v>13211563.729315069</v>
      </c>
      <c r="F664" s="9" t="s">
        <v>898</v>
      </c>
      <c r="G664" s="9" t="s">
        <v>899</v>
      </c>
      <c r="H664" s="9" t="s">
        <v>899</v>
      </c>
      <c r="I664" s="9" t="s">
        <v>899</v>
      </c>
      <c r="J664" s="28">
        <v>1.6948039104607148E-3</v>
      </c>
      <c r="K664" s="9" t="s">
        <v>900</v>
      </c>
      <c r="L664" s="9" t="s">
        <v>900</v>
      </c>
      <c r="M664" s="11">
        <f t="shared" si="10"/>
        <v>0</v>
      </c>
      <c r="N664" s="9" t="s">
        <v>900</v>
      </c>
    </row>
    <row r="665" spans="1:14" ht="28.8" x14ac:dyDescent="0.3">
      <c r="A665" s="9">
        <v>659</v>
      </c>
      <c r="B665" s="2" t="s">
        <v>673</v>
      </c>
      <c r="C665" s="2" t="s">
        <v>905</v>
      </c>
      <c r="D665" s="15">
        <v>7724470.0023287674</v>
      </c>
      <c r="E665" s="13">
        <v>7724470.0023287674</v>
      </c>
      <c r="F665" s="9" t="s">
        <v>898</v>
      </c>
      <c r="G665" s="9" t="s">
        <v>899</v>
      </c>
      <c r="H665" s="9" t="s">
        <v>899</v>
      </c>
      <c r="I665" s="9" t="s">
        <v>899</v>
      </c>
      <c r="J665" s="28">
        <v>9.9090934535892277E-4</v>
      </c>
      <c r="K665" s="9" t="s">
        <v>900</v>
      </c>
      <c r="L665" s="9" t="s">
        <v>900</v>
      </c>
      <c r="M665" s="11">
        <f t="shared" si="10"/>
        <v>0</v>
      </c>
      <c r="N665" s="9" t="s">
        <v>900</v>
      </c>
    </row>
    <row r="666" spans="1:14" ht="28.8" x14ac:dyDescent="0.3">
      <c r="A666" s="9">
        <v>660</v>
      </c>
      <c r="B666" s="2" t="s">
        <v>674</v>
      </c>
      <c r="C666" s="2" t="s">
        <v>905</v>
      </c>
      <c r="D666" s="15">
        <v>6445016</v>
      </c>
      <c r="E666" s="13">
        <v>6445016</v>
      </c>
      <c r="F666" s="9" t="s">
        <v>898</v>
      </c>
      <c r="G666" s="9" t="s">
        <v>899</v>
      </c>
      <c r="H666" s="9" t="s">
        <v>899</v>
      </c>
      <c r="I666" s="9" t="s">
        <v>899</v>
      </c>
      <c r="J666" s="28">
        <v>8.2677861179633128E-4</v>
      </c>
      <c r="K666" s="9" t="s">
        <v>900</v>
      </c>
      <c r="L666" s="9" t="s">
        <v>900</v>
      </c>
      <c r="M666" s="11">
        <f t="shared" si="10"/>
        <v>0</v>
      </c>
      <c r="N666" s="9" t="s">
        <v>900</v>
      </c>
    </row>
    <row r="667" spans="1:14" ht="28.8" x14ac:dyDescent="0.3">
      <c r="A667" s="9">
        <v>661</v>
      </c>
      <c r="B667" s="2" t="s">
        <v>675</v>
      </c>
      <c r="C667" s="2" t="s">
        <v>905</v>
      </c>
      <c r="D667" s="15">
        <v>7494556</v>
      </c>
      <c r="E667" s="13">
        <v>7494556</v>
      </c>
      <c r="F667" s="9" t="s">
        <v>898</v>
      </c>
      <c r="G667" s="9" t="s">
        <v>899</v>
      </c>
      <c r="H667" s="9" t="s">
        <v>899</v>
      </c>
      <c r="I667" s="9" t="s">
        <v>899</v>
      </c>
      <c r="J667" s="28">
        <v>9.6141555051374047E-4</v>
      </c>
      <c r="K667" s="9" t="s">
        <v>900</v>
      </c>
      <c r="L667" s="9" t="s">
        <v>900</v>
      </c>
      <c r="M667" s="11">
        <f t="shared" si="10"/>
        <v>0</v>
      </c>
      <c r="N667" s="9" t="s">
        <v>900</v>
      </c>
    </row>
    <row r="668" spans="1:14" ht="28.8" x14ac:dyDescent="0.3">
      <c r="A668" s="9">
        <v>662</v>
      </c>
      <c r="B668" s="3" t="s">
        <v>676</v>
      </c>
      <c r="C668" s="2" t="s">
        <v>905</v>
      </c>
      <c r="D668" s="15">
        <v>9794472</v>
      </c>
      <c r="E668" s="13">
        <v>9688499.0589041095</v>
      </c>
      <c r="F668" s="9" t="s">
        <v>898</v>
      </c>
      <c r="G668" s="9" t="s">
        <v>899</v>
      </c>
      <c r="H668" s="9" t="s">
        <v>899</v>
      </c>
      <c r="I668" s="9" t="s">
        <v>899</v>
      </c>
      <c r="J668" s="28">
        <v>1.2428586371718553E-3</v>
      </c>
      <c r="K668" s="9" t="s">
        <v>900</v>
      </c>
      <c r="L668" s="9" t="s">
        <v>900</v>
      </c>
      <c r="M668" s="11">
        <f t="shared" si="10"/>
        <v>105972.94109589048</v>
      </c>
      <c r="N668" s="9" t="s">
        <v>900</v>
      </c>
    </row>
    <row r="669" spans="1:14" ht="28.8" x14ac:dyDescent="0.3">
      <c r="A669" s="9">
        <v>663</v>
      </c>
      <c r="B669" s="2" t="s">
        <v>677</v>
      </c>
      <c r="C669" s="2" t="s">
        <v>905</v>
      </c>
      <c r="D669" s="15">
        <v>8915875</v>
      </c>
      <c r="E669" s="13">
        <v>7034170</v>
      </c>
      <c r="F669" s="9" t="s">
        <v>898</v>
      </c>
      <c r="G669" s="9" t="s">
        <v>899</v>
      </c>
      <c r="H669" s="9" t="s">
        <v>899</v>
      </c>
      <c r="I669" s="9" t="s">
        <v>899</v>
      </c>
      <c r="J669" s="28">
        <v>9.0235638014543346E-4</v>
      </c>
      <c r="K669" s="9" t="s">
        <v>900</v>
      </c>
      <c r="L669" s="9" t="s">
        <v>900</v>
      </c>
      <c r="M669" s="11">
        <f t="shared" si="10"/>
        <v>1881705</v>
      </c>
      <c r="N669" s="9" t="s">
        <v>900</v>
      </c>
    </row>
    <row r="670" spans="1:14" ht="28.8" x14ac:dyDescent="0.3">
      <c r="A670" s="9">
        <v>664</v>
      </c>
      <c r="B670" s="2" t="s">
        <v>678</v>
      </c>
      <c r="C670" s="2" t="s">
        <v>905</v>
      </c>
      <c r="D670" s="15">
        <v>10487444</v>
      </c>
      <c r="E670" s="13">
        <v>10487444</v>
      </c>
      <c r="F670" s="9" t="s">
        <v>898</v>
      </c>
      <c r="G670" s="9" t="s">
        <v>899</v>
      </c>
      <c r="H670" s="9" t="s">
        <v>899</v>
      </c>
      <c r="I670" s="9" t="s">
        <v>899</v>
      </c>
      <c r="J670" s="28">
        <v>1.3453487767310065E-3</v>
      </c>
      <c r="K670" s="9" t="s">
        <v>900</v>
      </c>
      <c r="L670" s="9" t="s">
        <v>900</v>
      </c>
      <c r="M670" s="11">
        <f t="shared" si="10"/>
        <v>0</v>
      </c>
      <c r="N670" s="9" t="s">
        <v>900</v>
      </c>
    </row>
    <row r="671" spans="1:14" ht="28.8" x14ac:dyDescent="0.3">
      <c r="A671" s="9">
        <v>665</v>
      </c>
      <c r="B671" s="2" t="s">
        <v>679</v>
      </c>
      <c r="C671" s="2" t="s">
        <v>905</v>
      </c>
      <c r="D671" s="15">
        <v>9330165</v>
      </c>
      <c r="E671" s="13">
        <v>10742854</v>
      </c>
      <c r="F671" s="9" t="s">
        <v>898</v>
      </c>
      <c r="G671" s="9" t="s">
        <v>899</v>
      </c>
      <c r="H671" s="9" t="s">
        <v>899</v>
      </c>
      <c r="I671" s="9" t="s">
        <v>899</v>
      </c>
      <c r="J671" s="28">
        <v>1.3781132454676087E-3</v>
      </c>
      <c r="K671" s="9" t="s">
        <v>900</v>
      </c>
      <c r="L671" s="9" t="s">
        <v>900</v>
      </c>
      <c r="M671" s="11">
        <f t="shared" si="10"/>
        <v>-1412689</v>
      </c>
      <c r="N671" s="9" t="s">
        <v>900</v>
      </c>
    </row>
    <row r="672" spans="1:14" ht="28.8" x14ac:dyDescent="0.3">
      <c r="A672" s="9">
        <v>666</v>
      </c>
      <c r="B672" s="2" t="s">
        <v>680</v>
      </c>
      <c r="C672" s="2" t="s">
        <v>905</v>
      </c>
      <c r="D672" s="15">
        <v>11095943.127671232</v>
      </c>
      <c r="E672" s="13">
        <v>9480258.8726027384</v>
      </c>
      <c r="F672" s="9" t="s">
        <v>898</v>
      </c>
      <c r="G672" s="9" t="s">
        <v>899</v>
      </c>
      <c r="H672" s="9" t="s">
        <v>899</v>
      </c>
      <c r="I672" s="9" t="s">
        <v>899</v>
      </c>
      <c r="J672" s="28">
        <v>1.2161451996644144E-3</v>
      </c>
      <c r="K672" s="9" t="s">
        <v>900</v>
      </c>
      <c r="L672" s="9" t="s">
        <v>900</v>
      </c>
      <c r="M672" s="11">
        <f t="shared" si="10"/>
        <v>1615684.255068494</v>
      </c>
      <c r="N672" s="9" t="s">
        <v>900</v>
      </c>
    </row>
    <row r="673" spans="1:14" ht="28.8" x14ac:dyDescent="0.3">
      <c r="A673" s="9">
        <v>667</v>
      </c>
      <c r="B673" s="3" t="s">
        <v>681</v>
      </c>
      <c r="C673" s="2" t="s">
        <v>905</v>
      </c>
      <c r="D673" s="15">
        <v>4753697.7843835615</v>
      </c>
      <c r="E673" s="13">
        <v>4753697.7843835615</v>
      </c>
      <c r="F673" s="9" t="s">
        <v>898</v>
      </c>
      <c r="G673" s="9" t="s">
        <v>899</v>
      </c>
      <c r="H673" s="9" t="s">
        <v>899</v>
      </c>
      <c r="I673" s="9" t="s">
        <v>899</v>
      </c>
      <c r="J673" s="28">
        <v>6.0981317270150095E-4</v>
      </c>
      <c r="K673" s="9" t="s">
        <v>900</v>
      </c>
      <c r="L673" s="9" t="s">
        <v>900</v>
      </c>
      <c r="M673" s="11">
        <f t="shared" si="10"/>
        <v>0</v>
      </c>
      <c r="N673" s="9" t="s">
        <v>900</v>
      </c>
    </row>
    <row r="674" spans="1:14" ht="28.8" x14ac:dyDescent="0.3">
      <c r="A674" s="9">
        <v>668</v>
      </c>
      <c r="B674" s="2" t="s">
        <v>682</v>
      </c>
      <c r="C674" s="2" t="s">
        <v>905</v>
      </c>
      <c r="D674" s="15">
        <v>12377491</v>
      </c>
      <c r="E674" s="13">
        <v>8737252.6093013696</v>
      </c>
      <c r="F674" s="9" t="s">
        <v>898</v>
      </c>
      <c r="G674" s="9" t="s">
        <v>899</v>
      </c>
      <c r="H674" s="9" t="s">
        <v>899</v>
      </c>
      <c r="I674" s="9" t="s">
        <v>899</v>
      </c>
      <c r="J674" s="28">
        <v>1.1208309774920744E-3</v>
      </c>
      <c r="K674" s="9" t="s">
        <v>900</v>
      </c>
      <c r="L674" s="9" t="s">
        <v>900</v>
      </c>
      <c r="M674" s="11">
        <f t="shared" si="10"/>
        <v>3640238.3906986304</v>
      </c>
      <c r="N674" s="9" t="s">
        <v>900</v>
      </c>
    </row>
    <row r="675" spans="1:14" ht="28.8" x14ac:dyDescent="0.3">
      <c r="A675" s="9">
        <v>669</v>
      </c>
      <c r="B675" s="2" t="s">
        <v>683</v>
      </c>
      <c r="C675" s="2" t="s">
        <v>905</v>
      </c>
      <c r="D675" s="15">
        <v>7285214</v>
      </c>
      <c r="E675" s="13">
        <v>7285214</v>
      </c>
      <c r="F675" s="9" t="s">
        <v>898</v>
      </c>
      <c r="G675" s="9" t="s">
        <v>899</v>
      </c>
      <c r="H675" s="9" t="s">
        <v>899</v>
      </c>
      <c r="I675" s="9" t="s">
        <v>899</v>
      </c>
      <c r="J675" s="28">
        <v>9.3456077030052353E-4</v>
      </c>
      <c r="K675" s="9" t="s">
        <v>900</v>
      </c>
      <c r="L675" s="9" t="s">
        <v>900</v>
      </c>
      <c r="M675" s="11">
        <f t="shared" si="10"/>
        <v>0</v>
      </c>
      <c r="N675" s="9" t="s">
        <v>900</v>
      </c>
    </row>
    <row r="676" spans="1:14" ht="28.8" x14ac:dyDescent="0.3">
      <c r="A676" s="9">
        <v>670</v>
      </c>
      <c r="B676" s="5" t="s">
        <v>684</v>
      </c>
      <c r="C676" s="2" t="s">
        <v>905</v>
      </c>
      <c r="D676" s="15">
        <v>6990722</v>
      </c>
      <c r="E676" s="13">
        <v>6391052.0775890406</v>
      </c>
      <c r="F676" s="9" t="s">
        <v>898</v>
      </c>
      <c r="G676" s="9" t="s">
        <v>899</v>
      </c>
      <c r="H676" s="9" t="s">
        <v>899</v>
      </c>
      <c r="I676" s="9" t="s">
        <v>899</v>
      </c>
      <c r="J676" s="28">
        <v>8.1985601969446263E-4</v>
      </c>
      <c r="K676" s="9" t="s">
        <v>900</v>
      </c>
      <c r="L676" s="9" t="s">
        <v>900</v>
      </c>
      <c r="M676" s="11">
        <f t="shared" si="10"/>
        <v>599669.92241095938</v>
      </c>
      <c r="N676" s="9" t="s">
        <v>900</v>
      </c>
    </row>
    <row r="677" spans="1:14" ht="28.8" x14ac:dyDescent="0.3">
      <c r="A677" s="9">
        <v>671</v>
      </c>
      <c r="B677" s="3" t="s">
        <v>684</v>
      </c>
      <c r="C677" s="2" t="s">
        <v>905</v>
      </c>
      <c r="D677" s="15">
        <v>4590621</v>
      </c>
      <c r="E677" s="13">
        <v>4186452.9443287668</v>
      </c>
      <c r="F677" s="9" t="s">
        <v>898</v>
      </c>
      <c r="G677" s="9" t="s">
        <v>899</v>
      </c>
      <c r="H677" s="9" t="s">
        <v>899</v>
      </c>
      <c r="I677" s="9" t="s">
        <v>899</v>
      </c>
      <c r="J677" s="28">
        <v>5.3704595204461902E-4</v>
      </c>
      <c r="K677" s="9" t="s">
        <v>900</v>
      </c>
      <c r="L677" s="9" t="s">
        <v>900</v>
      </c>
      <c r="M677" s="11">
        <f t="shared" si="10"/>
        <v>404168.05567123322</v>
      </c>
      <c r="N677" s="9" t="s">
        <v>900</v>
      </c>
    </row>
    <row r="678" spans="1:14" ht="28.8" x14ac:dyDescent="0.3">
      <c r="A678" s="9">
        <v>672</v>
      </c>
      <c r="B678" s="3" t="s">
        <v>685</v>
      </c>
      <c r="C678" s="2" t="s">
        <v>905</v>
      </c>
      <c r="D678" s="15">
        <v>6743850</v>
      </c>
      <c r="E678" s="13">
        <v>7460716.6880821921</v>
      </c>
      <c r="F678" s="9" t="s">
        <v>898</v>
      </c>
      <c r="G678" s="9" t="s">
        <v>899</v>
      </c>
      <c r="H678" s="9" t="s">
        <v>899</v>
      </c>
      <c r="I678" s="9" t="s">
        <v>899</v>
      </c>
      <c r="J678" s="28">
        <v>9.5707458078898757E-4</v>
      </c>
      <c r="K678" s="9" t="s">
        <v>900</v>
      </c>
      <c r="L678" s="9" t="s">
        <v>900</v>
      </c>
      <c r="M678" s="11">
        <f t="shared" si="10"/>
        <v>-716866.68808219209</v>
      </c>
      <c r="N678" s="9" t="s">
        <v>900</v>
      </c>
    </row>
    <row r="679" spans="1:14" ht="28.8" x14ac:dyDescent="0.3">
      <c r="A679" s="9">
        <v>673</v>
      </c>
      <c r="B679" s="3" t="s">
        <v>686</v>
      </c>
      <c r="C679" s="2" t="s">
        <v>905</v>
      </c>
      <c r="D679" s="15">
        <v>7146510</v>
      </c>
      <c r="E679" s="15">
        <v>7146510.3343835603</v>
      </c>
      <c r="F679" s="9" t="s">
        <v>898</v>
      </c>
      <c r="G679" s="9" t="s">
        <v>899</v>
      </c>
      <c r="H679" s="9" t="s">
        <v>899</v>
      </c>
      <c r="I679" s="9" t="s">
        <v>899</v>
      </c>
      <c r="J679" s="28">
        <v>9.1676760669791595E-4</v>
      </c>
      <c r="K679" s="9" t="s">
        <v>900</v>
      </c>
      <c r="L679" s="9" t="s">
        <v>900</v>
      </c>
      <c r="M679" s="11">
        <f t="shared" si="10"/>
        <v>-0.33438356034457684</v>
      </c>
      <c r="N679" s="9" t="s">
        <v>900</v>
      </c>
    </row>
    <row r="680" spans="1:14" ht="28.8" x14ac:dyDescent="0.3">
      <c r="A680" s="9">
        <v>674</v>
      </c>
      <c r="B680" s="3" t="s">
        <v>687</v>
      </c>
      <c r="C680" s="2" t="s">
        <v>905</v>
      </c>
      <c r="D680" s="15">
        <v>4020513</v>
      </c>
      <c r="E680" s="13">
        <v>9135521.4299999997</v>
      </c>
      <c r="F680" s="9" t="s">
        <v>898</v>
      </c>
      <c r="G680" s="9" t="s">
        <v>899</v>
      </c>
      <c r="H680" s="9" t="s">
        <v>899</v>
      </c>
      <c r="I680" s="9" t="s">
        <v>899</v>
      </c>
      <c r="J680" s="28">
        <v>1.1719216408354978E-3</v>
      </c>
      <c r="K680" s="9" t="s">
        <v>900</v>
      </c>
      <c r="L680" s="9" t="s">
        <v>900</v>
      </c>
      <c r="M680" s="11">
        <f t="shared" si="10"/>
        <v>-5115008.43</v>
      </c>
      <c r="N680" s="9" t="s">
        <v>900</v>
      </c>
    </row>
    <row r="681" spans="1:14" ht="28.8" x14ac:dyDescent="0.3">
      <c r="A681" s="9">
        <v>675</v>
      </c>
      <c r="B681" s="3" t="s">
        <v>688</v>
      </c>
      <c r="C681" s="2" t="s">
        <v>905</v>
      </c>
      <c r="D681" s="15">
        <v>4079014</v>
      </c>
      <c r="E681" s="13">
        <v>4079014</v>
      </c>
      <c r="F681" s="9" t="s">
        <v>898</v>
      </c>
      <c r="G681" s="9" t="s">
        <v>899</v>
      </c>
      <c r="H681" s="9" t="s">
        <v>899</v>
      </c>
      <c r="I681" s="9" t="s">
        <v>899</v>
      </c>
      <c r="J681" s="28">
        <v>5.2326348490334246E-4</v>
      </c>
      <c r="K681" s="9" t="s">
        <v>900</v>
      </c>
      <c r="L681" s="9" t="s">
        <v>900</v>
      </c>
      <c r="M681" s="11">
        <f t="shared" si="10"/>
        <v>0</v>
      </c>
      <c r="N681" s="9" t="s">
        <v>900</v>
      </c>
    </row>
    <row r="682" spans="1:14" ht="28.8" x14ac:dyDescent="0.3">
      <c r="A682" s="9">
        <v>676</v>
      </c>
      <c r="B682" s="3" t="s">
        <v>689</v>
      </c>
      <c r="C682" s="2" t="s">
        <v>905</v>
      </c>
      <c r="D682" s="15">
        <v>8751630</v>
      </c>
      <c r="E682" s="13">
        <v>8751630</v>
      </c>
      <c r="F682" s="9" t="s">
        <v>898</v>
      </c>
      <c r="G682" s="9" t="s">
        <v>899</v>
      </c>
      <c r="H682" s="9" t="s">
        <v>899</v>
      </c>
      <c r="I682" s="9" t="s">
        <v>899</v>
      </c>
      <c r="J682" s="28">
        <v>1.1226753358494577E-3</v>
      </c>
      <c r="K682" s="9" t="s">
        <v>900</v>
      </c>
      <c r="L682" s="9" t="s">
        <v>900</v>
      </c>
      <c r="M682" s="11">
        <f t="shared" si="10"/>
        <v>0</v>
      </c>
      <c r="N682" s="9" t="s">
        <v>900</v>
      </c>
    </row>
    <row r="683" spans="1:14" ht="28.8" x14ac:dyDescent="0.3">
      <c r="A683" s="9">
        <v>677</v>
      </c>
      <c r="B683" s="3" t="s">
        <v>690</v>
      </c>
      <c r="C683" s="2" t="s">
        <v>905</v>
      </c>
      <c r="D683" s="15">
        <v>8359116</v>
      </c>
      <c r="E683" s="13">
        <v>8283037</v>
      </c>
      <c r="F683" s="9" t="s">
        <v>898</v>
      </c>
      <c r="G683" s="9" t="s">
        <v>899</v>
      </c>
      <c r="H683" s="9" t="s">
        <v>899</v>
      </c>
      <c r="I683" s="9" t="s">
        <v>899</v>
      </c>
      <c r="J683" s="28">
        <v>1.0625633562923115E-3</v>
      </c>
      <c r="K683" s="9" t="s">
        <v>900</v>
      </c>
      <c r="L683" s="9" t="s">
        <v>900</v>
      </c>
      <c r="M683" s="11">
        <f t="shared" si="10"/>
        <v>76079</v>
      </c>
      <c r="N683" s="9" t="s">
        <v>900</v>
      </c>
    </row>
    <row r="684" spans="1:14" ht="28.8" x14ac:dyDescent="0.3">
      <c r="A684" s="9">
        <v>678</v>
      </c>
      <c r="B684" s="3" t="s">
        <v>691</v>
      </c>
      <c r="C684" s="2" t="s">
        <v>905</v>
      </c>
      <c r="D684" s="15">
        <v>3167583</v>
      </c>
      <c r="E684" s="13">
        <v>379252</v>
      </c>
      <c r="F684" s="9" t="s">
        <v>898</v>
      </c>
      <c r="G684" s="9" t="s">
        <v>899</v>
      </c>
      <c r="H684" s="9" t="s">
        <v>899</v>
      </c>
      <c r="I684" s="9" t="s">
        <v>899</v>
      </c>
      <c r="J684" s="28">
        <v>4.8651150296753686E-5</v>
      </c>
      <c r="K684" s="9" t="s">
        <v>900</v>
      </c>
      <c r="L684" s="9" t="s">
        <v>900</v>
      </c>
      <c r="M684" s="11">
        <f t="shared" si="10"/>
        <v>2788331</v>
      </c>
      <c r="N684" s="9" t="s">
        <v>900</v>
      </c>
    </row>
    <row r="685" spans="1:14" ht="28.8" x14ac:dyDescent="0.3">
      <c r="A685" s="9">
        <v>679</v>
      </c>
      <c r="B685" s="3" t="s">
        <v>692</v>
      </c>
      <c r="C685" s="2" t="s">
        <v>905</v>
      </c>
      <c r="D685" s="15">
        <v>248055</v>
      </c>
      <c r="E685" s="13">
        <v>248055</v>
      </c>
      <c r="F685" s="9" t="s">
        <v>898</v>
      </c>
      <c r="G685" s="9" t="s">
        <v>899</v>
      </c>
      <c r="H685" s="9" t="s">
        <v>899</v>
      </c>
      <c r="I685" s="9" t="s">
        <v>899</v>
      </c>
      <c r="J685" s="28">
        <v>3.1820955688727378E-5</v>
      </c>
      <c r="K685" s="9" t="s">
        <v>900</v>
      </c>
      <c r="L685" s="9" t="s">
        <v>900</v>
      </c>
      <c r="M685" s="11">
        <f t="shared" si="10"/>
        <v>0</v>
      </c>
      <c r="N685" s="9" t="s">
        <v>900</v>
      </c>
    </row>
    <row r="686" spans="1:14" ht="28.8" x14ac:dyDescent="0.3">
      <c r="A686" s="9">
        <v>680</v>
      </c>
      <c r="B686" s="3" t="s">
        <v>693</v>
      </c>
      <c r="C686" s="2" t="s">
        <v>905</v>
      </c>
      <c r="D686" s="15">
        <v>7012152</v>
      </c>
      <c r="E686" s="13">
        <v>7012151.9446575344</v>
      </c>
      <c r="F686" s="9" t="s">
        <v>898</v>
      </c>
      <c r="G686" s="9" t="s">
        <v>899</v>
      </c>
      <c r="H686" s="9" t="s">
        <v>899</v>
      </c>
      <c r="I686" s="9" t="s">
        <v>899</v>
      </c>
      <c r="J686" s="28">
        <v>8.9953186314958747E-4</v>
      </c>
      <c r="K686" s="9" t="s">
        <v>900</v>
      </c>
      <c r="L686" s="9" t="s">
        <v>900</v>
      </c>
      <c r="M686" s="11">
        <f t="shared" si="10"/>
        <v>5.534246563911438E-2</v>
      </c>
      <c r="N686" s="9" t="s">
        <v>900</v>
      </c>
    </row>
    <row r="687" spans="1:14" ht="28.8" x14ac:dyDescent="0.3">
      <c r="A687" s="9">
        <v>681</v>
      </c>
      <c r="B687" s="3" t="s">
        <v>694</v>
      </c>
      <c r="C687" s="2" t="s">
        <v>905</v>
      </c>
      <c r="D687" s="15">
        <v>4772215</v>
      </c>
      <c r="E687" s="13">
        <v>6836391</v>
      </c>
      <c r="F687" s="9" t="s">
        <v>898</v>
      </c>
      <c r="G687" s="9" t="s">
        <v>899</v>
      </c>
      <c r="H687" s="9" t="s">
        <v>899</v>
      </c>
      <c r="I687" s="9" t="s">
        <v>899</v>
      </c>
      <c r="J687" s="28">
        <v>8.7698492302841968E-4</v>
      </c>
      <c r="K687" s="9" t="s">
        <v>900</v>
      </c>
      <c r="L687" s="9" t="s">
        <v>900</v>
      </c>
      <c r="M687" s="11">
        <f t="shared" si="10"/>
        <v>-2064176</v>
      </c>
      <c r="N687" s="9" t="s">
        <v>900</v>
      </c>
    </row>
    <row r="688" spans="1:14" ht="28.8" x14ac:dyDescent="0.3">
      <c r="A688" s="9">
        <v>682</v>
      </c>
      <c r="B688" s="3" t="s">
        <v>695</v>
      </c>
      <c r="C688" s="2" t="s">
        <v>905</v>
      </c>
      <c r="D688" s="15">
        <v>5984736</v>
      </c>
      <c r="E688" s="13">
        <v>5984736</v>
      </c>
      <c r="F688" s="9" t="s">
        <v>898</v>
      </c>
      <c r="G688" s="9" t="s">
        <v>899</v>
      </c>
      <c r="H688" s="9" t="s">
        <v>899</v>
      </c>
      <c r="I688" s="9" t="s">
        <v>899</v>
      </c>
      <c r="J688" s="28">
        <v>7.6773303930471686E-4</v>
      </c>
      <c r="K688" s="9" t="s">
        <v>900</v>
      </c>
      <c r="L688" s="9" t="s">
        <v>900</v>
      </c>
      <c r="M688" s="11">
        <f t="shared" si="10"/>
        <v>0</v>
      </c>
      <c r="N688" s="9" t="s">
        <v>900</v>
      </c>
    </row>
    <row r="689" spans="1:14" ht="28.8" x14ac:dyDescent="0.3">
      <c r="A689" s="9">
        <v>683</v>
      </c>
      <c r="B689" s="3" t="s">
        <v>696</v>
      </c>
      <c r="C689" s="2" t="s">
        <v>905</v>
      </c>
      <c r="D689" s="15">
        <v>23092</v>
      </c>
      <c r="E689" s="13">
        <v>22301.369863013701</v>
      </c>
      <c r="F689" s="9" t="s">
        <v>898</v>
      </c>
      <c r="G689" s="9" t="s">
        <v>899</v>
      </c>
      <c r="H689" s="9" t="s">
        <v>899</v>
      </c>
      <c r="I689" s="9" t="s">
        <v>899</v>
      </c>
      <c r="J689" s="28">
        <v>2.8608611082577618E-6</v>
      </c>
      <c r="K689" s="9" t="s">
        <v>900</v>
      </c>
      <c r="L689" s="9" t="s">
        <v>900</v>
      </c>
      <c r="M689" s="11">
        <f t="shared" si="10"/>
        <v>790.63013698629948</v>
      </c>
      <c r="N689" s="9" t="s">
        <v>900</v>
      </c>
    </row>
    <row r="690" spans="1:14" ht="28.8" x14ac:dyDescent="0.3">
      <c r="A690" s="9">
        <v>684</v>
      </c>
      <c r="B690" s="2" t="s">
        <v>697</v>
      </c>
      <c r="C690" s="2" t="s">
        <v>905</v>
      </c>
      <c r="D690" s="15">
        <v>9036966</v>
      </c>
      <c r="E690" s="13">
        <v>6894244.2446575444</v>
      </c>
      <c r="F690" s="9" t="s">
        <v>898</v>
      </c>
      <c r="G690" s="9" t="s">
        <v>899</v>
      </c>
      <c r="H690" s="9" t="s">
        <v>899</v>
      </c>
      <c r="I690" s="9" t="s">
        <v>899</v>
      </c>
      <c r="J690" s="28">
        <v>8.8440644460507337E-4</v>
      </c>
      <c r="K690" s="9" t="s">
        <v>900</v>
      </c>
      <c r="L690" s="9" t="s">
        <v>900</v>
      </c>
      <c r="M690" s="11">
        <f t="shared" si="10"/>
        <v>2142721.7553424556</v>
      </c>
      <c r="N690" s="9" t="s">
        <v>900</v>
      </c>
    </row>
    <row r="691" spans="1:14" ht="28.8" x14ac:dyDescent="0.3">
      <c r="A691" s="9">
        <v>685</v>
      </c>
      <c r="B691" s="3" t="s">
        <v>698</v>
      </c>
      <c r="C691" s="2" t="s">
        <v>905</v>
      </c>
      <c r="D691" s="15">
        <v>927698</v>
      </c>
      <c r="E691" s="13">
        <v>858088.26849315071</v>
      </c>
      <c r="F691" s="9" t="s">
        <v>898</v>
      </c>
      <c r="G691" s="9" t="s">
        <v>899</v>
      </c>
      <c r="H691" s="9" t="s">
        <v>899</v>
      </c>
      <c r="I691" s="9" t="s">
        <v>899</v>
      </c>
      <c r="J691" s="28">
        <v>1.1007715534352201E-4</v>
      </c>
      <c r="K691" s="9" t="s">
        <v>900</v>
      </c>
      <c r="L691" s="9" t="s">
        <v>900</v>
      </c>
      <c r="M691" s="11">
        <f t="shared" si="10"/>
        <v>69609.73150684929</v>
      </c>
      <c r="N691" s="9" t="s">
        <v>900</v>
      </c>
    </row>
    <row r="692" spans="1:14" ht="28.8" x14ac:dyDescent="0.3">
      <c r="A692" s="9">
        <v>686</v>
      </c>
      <c r="B692" s="3" t="s">
        <v>699</v>
      </c>
      <c r="C692" s="2" t="s">
        <v>905</v>
      </c>
      <c r="D692" s="15">
        <v>6627565</v>
      </c>
      <c r="E692" s="13">
        <v>6477937</v>
      </c>
      <c r="F692" s="9" t="s">
        <v>898</v>
      </c>
      <c r="G692" s="9" t="s">
        <v>899</v>
      </c>
      <c r="H692" s="9" t="s">
        <v>899</v>
      </c>
      <c r="I692" s="9" t="s">
        <v>899</v>
      </c>
      <c r="J692" s="28">
        <v>8.3100177876425626E-4</v>
      </c>
      <c r="K692" s="9" t="s">
        <v>900</v>
      </c>
      <c r="L692" s="9" t="s">
        <v>900</v>
      </c>
      <c r="M692" s="11">
        <f t="shared" si="10"/>
        <v>149628</v>
      </c>
      <c r="N692" s="9" t="s">
        <v>900</v>
      </c>
    </row>
    <row r="693" spans="1:14" ht="28.8" x14ac:dyDescent="0.3">
      <c r="A693" s="9">
        <v>687</v>
      </c>
      <c r="B693" s="3" t="s">
        <v>700</v>
      </c>
      <c r="C693" s="2" t="s">
        <v>905</v>
      </c>
      <c r="D693" s="15">
        <v>5163563.818082192</v>
      </c>
      <c r="E693" s="13">
        <v>5163563.818082192</v>
      </c>
      <c r="F693" s="9" t="s">
        <v>898</v>
      </c>
      <c r="G693" s="9" t="s">
        <v>899</v>
      </c>
      <c r="H693" s="9" t="s">
        <v>899</v>
      </c>
      <c r="I693" s="9" t="s">
        <v>899</v>
      </c>
      <c r="J693" s="28">
        <v>6.6239154804825296E-4</v>
      </c>
      <c r="K693" s="9" t="s">
        <v>900</v>
      </c>
      <c r="L693" s="9" t="s">
        <v>900</v>
      </c>
      <c r="M693" s="11">
        <f t="shared" si="10"/>
        <v>0</v>
      </c>
      <c r="N693" s="9" t="s">
        <v>900</v>
      </c>
    </row>
    <row r="694" spans="1:14" ht="28.8" x14ac:dyDescent="0.3">
      <c r="A694" s="9">
        <v>688</v>
      </c>
      <c r="B694" s="2" t="s">
        <v>701</v>
      </c>
      <c r="C694" s="2" t="s">
        <v>905</v>
      </c>
      <c r="D694" s="15">
        <v>3000000</v>
      </c>
      <c r="E694" s="13">
        <v>4808861</v>
      </c>
      <c r="F694" s="9" t="s">
        <v>898</v>
      </c>
      <c r="G694" s="9" t="s">
        <v>899</v>
      </c>
      <c r="H694" s="9" t="s">
        <v>899</v>
      </c>
      <c r="I694" s="9" t="s">
        <v>899</v>
      </c>
      <c r="J694" s="28">
        <v>6.1688961236116679E-4</v>
      </c>
      <c r="K694" s="9" t="s">
        <v>900</v>
      </c>
      <c r="L694" s="9" t="s">
        <v>900</v>
      </c>
      <c r="M694" s="11">
        <f t="shared" si="10"/>
        <v>-1808861</v>
      </c>
      <c r="N694" s="9" t="s">
        <v>900</v>
      </c>
    </row>
    <row r="695" spans="1:14" ht="28.8" x14ac:dyDescent="0.3">
      <c r="A695" s="9">
        <v>689</v>
      </c>
      <c r="B695" s="3" t="s">
        <v>702</v>
      </c>
      <c r="C695" s="2" t="s">
        <v>905</v>
      </c>
      <c r="D695" s="15">
        <v>9175462</v>
      </c>
      <c r="E695" s="13">
        <v>9175461.6663013697</v>
      </c>
      <c r="F695" s="9" t="s">
        <v>898</v>
      </c>
      <c r="G695" s="9" t="s">
        <v>899</v>
      </c>
      <c r="H695" s="9" t="s">
        <v>899</v>
      </c>
      <c r="I695" s="9" t="s">
        <v>899</v>
      </c>
      <c r="J695" s="28">
        <v>1.1770452484609968E-3</v>
      </c>
      <c r="K695" s="9" t="s">
        <v>900</v>
      </c>
      <c r="L695" s="9" t="s">
        <v>900</v>
      </c>
      <c r="M695" s="11">
        <f t="shared" si="10"/>
        <v>0.33369863033294678</v>
      </c>
      <c r="N695" s="9" t="s">
        <v>900</v>
      </c>
    </row>
    <row r="696" spans="1:14" ht="28.8" x14ac:dyDescent="0.3">
      <c r="A696" s="9">
        <v>690</v>
      </c>
      <c r="B696" s="3" t="s">
        <v>703</v>
      </c>
      <c r="C696" s="2" t="s">
        <v>905</v>
      </c>
      <c r="D696" s="15">
        <v>6012329</v>
      </c>
      <c r="E696" s="13">
        <v>5845798</v>
      </c>
      <c r="F696" s="9" t="s">
        <v>898</v>
      </c>
      <c r="G696" s="9" t="s">
        <v>899</v>
      </c>
      <c r="H696" s="9" t="s">
        <v>899</v>
      </c>
      <c r="I696" s="9" t="s">
        <v>899</v>
      </c>
      <c r="J696" s="28">
        <v>7.4990981485255738E-4</v>
      </c>
      <c r="K696" s="9" t="s">
        <v>900</v>
      </c>
      <c r="L696" s="9" t="s">
        <v>900</v>
      </c>
      <c r="M696" s="11">
        <f t="shared" si="10"/>
        <v>166531</v>
      </c>
      <c r="N696" s="9" t="s">
        <v>900</v>
      </c>
    </row>
    <row r="697" spans="1:14" ht="28.8" x14ac:dyDescent="0.3">
      <c r="A697" s="9">
        <v>691</v>
      </c>
      <c r="B697" s="3" t="s">
        <v>704</v>
      </c>
      <c r="C697" s="2" t="s">
        <v>905</v>
      </c>
      <c r="D697" s="15">
        <v>6328938</v>
      </c>
      <c r="E697" s="13">
        <v>6328938</v>
      </c>
      <c r="F697" s="9" t="s">
        <v>898</v>
      </c>
      <c r="G697" s="9" t="s">
        <v>899</v>
      </c>
      <c r="H697" s="9" t="s">
        <v>899</v>
      </c>
      <c r="I697" s="9" t="s">
        <v>899</v>
      </c>
      <c r="J697" s="28">
        <v>8.1188791056299161E-4</v>
      </c>
      <c r="K697" s="9" t="s">
        <v>900</v>
      </c>
      <c r="L697" s="9" t="s">
        <v>900</v>
      </c>
      <c r="M697" s="11">
        <f t="shared" si="10"/>
        <v>0</v>
      </c>
      <c r="N697" s="9" t="s">
        <v>900</v>
      </c>
    </row>
    <row r="698" spans="1:14" ht="28.8" x14ac:dyDescent="0.3">
      <c r="A698" s="9">
        <v>692</v>
      </c>
      <c r="B698" s="4" t="s">
        <v>705</v>
      </c>
      <c r="C698" s="2" t="s">
        <v>905</v>
      </c>
      <c r="D698" s="19">
        <v>9495680</v>
      </c>
      <c r="E698" s="14">
        <v>7193352.5345205478</v>
      </c>
      <c r="F698" s="9" t="s">
        <v>898</v>
      </c>
      <c r="G698" s="9" t="s">
        <v>899</v>
      </c>
      <c r="H698" s="9" t="s">
        <v>899</v>
      </c>
      <c r="I698" s="9" t="s">
        <v>899</v>
      </c>
      <c r="J698" s="28">
        <v>9.2277661105147303E-4</v>
      </c>
      <c r="K698" s="9" t="s">
        <v>900</v>
      </c>
      <c r="L698" s="9" t="s">
        <v>900</v>
      </c>
      <c r="M698" s="11">
        <f t="shared" si="10"/>
        <v>2302327.4654794522</v>
      </c>
      <c r="N698" s="9" t="s">
        <v>900</v>
      </c>
    </row>
    <row r="699" spans="1:14" ht="28.8" x14ac:dyDescent="0.3">
      <c r="A699" s="9">
        <v>693</v>
      </c>
      <c r="B699" s="3" t="s">
        <v>706</v>
      </c>
      <c r="C699" s="2" t="s">
        <v>905</v>
      </c>
      <c r="D699" s="15">
        <v>7797380</v>
      </c>
      <c r="E699" s="13">
        <v>7636830</v>
      </c>
      <c r="F699" s="9" t="s">
        <v>898</v>
      </c>
      <c r="G699" s="9" t="s">
        <v>899</v>
      </c>
      <c r="H699" s="9" t="s">
        <v>899</v>
      </c>
      <c r="I699" s="9" t="s">
        <v>899</v>
      </c>
      <c r="J699" s="28">
        <v>9.7966672323615295E-4</v>
      </c>
      <c r="K699" s="9" t="s">
        <v>900</v>
      </c>
      <c r="L699" s="9" t="s">
        <v>900</v>
      </c>
      <c r="M699" s="11">
        <f t="shared" si="10"/>
        <v>160550</v>
      </c>
      <c r="N699" s="9" t="s">
        <v>900</v>
      </c>
    </row>
    <row r="700" spans="1:14" ht="28.8" x14ac:dyDescent="0.3">
      <c r="A700" s="9">
        <v>694</v>
      </c>
      <c r="B700" s="3" t="s">
        <v>707</v>
      </c>
      <c r="C700" s="2" t="s">
        <v>905</v>
      </c>
      <c r="D700" s="15">
        <v>11106810</v>
      </c>
      <c r="E700" s="13">
        <v>7647351.1404931508</v>
      </c>
      <c r="F700" s="9" t="s">
        <v>898</v>
      </c>
      <c r="G700" s="9" t="s">
        <v>899</v>
      </c>
      <c r="H700" s="9" t="s">
        <v>899</v>
      </c>
      <c r="I700" s="9" t="s">
        <v>899</v>
      </c>
      <c r="J700" s="28">
        <v>9.8101639466155206E-4</v>
      </c>
      <c r="K700" s="9" t="s">
        <v>900</v>
      </c>
      <c r="L700" s="9" t="s">
        <v>900</v>
      </c>
      <c r="M700" s="11">
        <f t="shared" si="10"/>
        <v>3459458.8595068492</v>
      </c>
      <c r="N700" s="9" t="s">
        <v>900</v>
      </c>
    </row>
    <row r="701" spans="1:14" ht="28.8" x14ac:dyDescent="0.3">
      <c r="A701" s="9">
        <v>695</v>
      </c>
      <c r="B701" s="3" t="s">
        <v>708</v>
      </c>
      <c r="C701" s="2" t="s">
        <v>905</v>
      </c>
      <c r="D701" s="15">
        <v>2647469</v>
      </c>
      <c r="E701" s="13">
        <v>4500552</v>
      </c>
      <c r="F701" s="9" t="s">
        <v>898</v>
      </c>
      <c r="G701" s="9" t="s">
        <v>899</v>
      </c>
      <c r="H701" s="9" t="s">
        <v>899</v>
      </c>
      <c r="I701" s="9" t="s">
        <v>899</v>
      </c>
      <c r="J701" s="28">
        <v>5.7733916174563453E-4</v>
      </c>
      <c r="K701" s="9" t="s">
        <v>900</v>
      </c>
      <c r="L701" s="9" t="s">
        <v>900</v>
      </c>
      <c r="M701" s="11">
        <f t="shared" si="10"/>
        <v>-1853083</v>
      </c>
      <c r="N701" s="9" t="s">
        <v>900</v>
      </c>
    </row>
    <row r="702" spans="1:14" ht="28.8" x14ac:dyDescent="0.3">
      <c r="A702" s="9">
        <v>696</v>
      </c>
      <c r="B702" s="3" t="s">
        <v>709</v>
      </c>
      <c r="C702" s="2" t="s">
        <v>905</v>
      </c>
      <c r="D702" s="15">
        <v>8694190</v>
      </c>
      <c r="E702" s="13">
        <v>5700785.4407671234</v>
      </c>
      <c r="F702" s="9" t="s">
        <v>898</v>
      </c>
      <c r="G702" s="9" t="s">
        <v>899</v>
      </c>
      <c r="H702" s="9" t="s">
        <v>899</v>
      </c>
      <c r="I702" s="9" t="s">
        <v>899</v>
      </c>
      <c r="J702" s="28">
        <v>7.3130733467010461E-4</v>
      </c>
      <c r="K702" s="9" t="s">
        <v>900</v>
      </c>
      <c r="L702" s="9" t="s">
        <v>900</v>
      </c>
      <c r="M702" s="11">
        <f t="shared" si="10"/>
        <v>2993404.5592328766</v>
      </c>
      <c r="N702" s="9" t="s">
        <v>900</v>
      </c>
    </row>
    <row r="703" spans="1:14" ht="28.8" x14ac:dyDescent="0.3">
      <c r="A703" s="9">
        <v>697</v>
      </c>
      <c r="B703" s="3" t="s">
        <v>710</v>
      </c>
      <c r="C703" s="2" t="s">
        <v>905</v>
      </c>
      <c r="D703" s="15">
        <v>4996864</v>
      </c>
      <c r="E703" s="13">
        <v>4868732.3205479449</v>
      </c>
      <c r="F703" s="9" t="s">
        <v>898</v>
      </c>
      <c r="G703" s="9" t="s">
        <v>899</v>
      </c>
      <c r="H703" s="9" t="s">
        <v>899</v>
      </c>
      <c r="I703" s="9" t="s">
        <v>899</v>
      </c>
      <c r="J703" s="28">
        <v>6.2457001645776535E-4</v>
      </c>
      <c r="K703" s="9" t="s">
        <v>900</v>
      </c>
      <c r="L703" s="9" t="s">
        <v>900</v>
      </c>
      <c r="M703" s="11">
        <f t="shared" si="10"/>
        <v>128131.67945205513</v>
      </c>
      <c r="N703" s="9" t="s">
        <v>900</v>
      </c>
    </row>
    <row r="704" spans="1:14" ht="28.8" x14ac:dyDescent="0.3">
      <c r="A704" s="9">
        <v>698</v>
      </c>
      <c r="B704" s="3" t="s">
        <v>711</v>
      </c>
      <c r="C704" s="2" t="s">
        <v>905</v>
      </c>
      <c r="D704" s="15">
        <v>4400036.8489041096</v>
      </c>
      <c r="E704" s="13">
        <v>4400036.8489041096</v>
      </c>
      <c r="F704" s="9" t="s">
        <v>898</v>
      </c>
      <c r="G704" s="9" t="s">
        <v>899</v>
      </c>
      <c r="H704" s="9" t="s">
        <v>899</v>
      </c>
      <c r="I704" s="9" t="s">
        <v>899</v>
      </c>
      <c r="J704" s="28">
        <v>5.6444489164800271E-4</v>
      </c>
      <c r="K704" s="9" t="s">
        <v>900</v>
      </c>
      <c r="L704" s="9" t="s">
        <v>900</v>
      </c>
      <c r="M704" s="11">
        <f t="shared" si="10"/>
        <v>0</v>
      </c>
      <c r="N704" s="9" t="s">
        <v>900</v>
      </c>
    </row>
    <row r="705" spans="1:14" ht="28.8" x14ac:dyDescent="0.3">
      <c r="A705" s="9">
        <v>699</v>
      </c>
      <c r="B705" s="3" t="s">
        <v>712</v>
      </c>
      <c r="C705" s="2" t="s">
        <v>905</v>
      </c>
      <c r="D705" s="15">
        <v>1058000</v>
      </c>
      <c r="E705" s="13">
        <v>3081551</v>
      </c>
      <c r="F705" s="9" t="s">
        <v>898</v>
      </c>
      <c r="G705" s="9" t="s">
        <v>899</v>
      </c>
      <c r="H705" s="9" t="s">
        <v>899</v>
      </c>
      <c r="I705" s="9" t="s">
        <v>899</v>
      </c>
      <c r="J705" s="28">
        <v>3.9530708037956717E-4</v>
      </c>
      <c r="K705" s="9" t="s">
        <v>900</v>
      </c>
      <c r="L705" s="9" t="s">
        <v>900</v>
      </c>
      <c r="M705" s="11">
        <f t="shared" si="10"/>
        <v>-2023551</v>
      </c>
      <c r="N705" s="9" t="s">
        <v>900</v>
      </c>
    </row>
    <row r="706" spans="1:14" ht="28.8" x14ac:dyDescent="0.3">
      <c r="A706" s="9">
        <v>700</v>
      </c>
      <c r="B706" s="2" t="s">
        <v>713</v>
      </c>
      <c r="C706" s="2" t="s">
        <v>905</v>
      </c>
      <c r="D706" s="15">
        <v>11934114</v>
      </c>
      <c r="E706" s="13">
        <v>10817977.839732876</v>
      </c>
      <c r="F706" s="9" t="s">
        <v>898</v>
      </c>
      <c r="G706" s="9" t="s">
        <v>899</v>
      </c>
      <c r="H706" s="9" t="s">
        <v>899</v>
      </c>
      <c r="I706" s="9" t="s">
        <v>899</v>
      </c>
      <c r="J706" s="28">
        <v>1.3877502710276937E-3</v>
      </c>
      <c r="K706" s="9" t="s">
        <v>900</v>
      </c>
      <c r="L706" s="9" t="s">
        <v>900</v>
      </c>
      <c r="M706" s="11">
        <f t="shared" si="10"/>
        <v>1116136.160267124</v>
      </c>
      <c r="N706" s="9" t="s">
        <v>900</v>
      </c>
    </row>
    <row r="707" spans="1:14" ht="28.8" x14ac:dyDescent="0.3">
      <c r="A707" s="9">
        <v>701</v>
      </c>
      <c r="B707" s="3" t="s">
        <v>714</v>
      </c>
      <c r="C707" s="2" t="s">
        <v>905</v>
      </c>
      <c r="D707" s="15">
        <v>12082877</v>
      </c>
      <c r="E707" s="13">
        <v>10085109</v>
      </c>
      <c r="F707" s="9" t="s">
        <v>898</v>
      </c>
      <c r="G707" s="9" t="s">
        <v>899</v>
      </c>
      <c r="H707" s="9" t="s">
        <v>899</v>
      </c>
      <c r="I707" s="9" t="s">
        <v>899</v>
      </c>
      <c r="J707" s="28">
        <v>1.2937364963616362E-3</v>
      </c>
      <c r="K707" s="9" t="s">
        <v>900</v>
      </c>
      <c r="L707" s="9" t="s">
        <v>900</v>
      </c>
      <c r="M707" s="11">
        <f t="shared" si="10"/>
        <v>1997768</v>
      </c>
      <c r="N707" s="9" t="s">
        <v>900</v>
      </c>
    </row>
    <row r="708" spans="1:14" ht="28.8" x14ac:dyDescent="0.3">
      <c r="A708" s="9">
        <v>702</v>
      </c>
      <c r="B708" s="3" t="s">
        <v>715</v>
      </c>
      <c r="C708" s="2" t="s">
        <v>905</v>
      </c>
      <c r="D708" s="15">
        <v>7523254</v>
      </c>
      <c r="E708" s="13">
        <v>7523254</v>
      </c>
      <c r="F708" s="9" t="s">
        <v>898</v>
      </c>
      <c r="G708" s="9" t="s">
        <v>899</v>
      </c>
      <c r="H708" s="9" t="s">
        <v>899</v>
      </c>
      <c r="I708" s="9" t="s">
        <v>899</v>
      </c>
      <c r="J708" s="28">
        <v>9.6509698320550283E-4</v>
      </c>
      <c r="K708" s="9" t="s">
        <v>900</v>
      </c>
      <c r="L708" s="9" t="s">
        <v>900</v>
      </c>
      <c r="M708" s="11">
        <f t="shared" si="10"/>
        <v>0</v>
      </c>
      <c r="N708" s="9" t="s">
        <v>900</v>
      </c>
    </row>
    <row r="709" spans="1:14" ht="43.2" x14ac:dyDescent="0.3">
      <c r="A709" s="9">
        <v>703</v>
      </c>
      <c r="B709" s="3" t="s">
        <v>716</v>
      </c>
      <c r="C709" s="2" t="s">
        <v>905</v>
      </c>
      <c r="D709" s="15">
        <v>7311329</v>
      </c>
      <c r="E709" s="13">
        <v>3821717.347178082</v>
      </c>
      <c r="F709" s="9" t="s">
        <v>898</v>
      </c>
      <c r="G709" s="9" t="s">
        <v>899</v>
      </c>
      <c r="H709" s="9" t="s">
        <v>899</v>
      </c>
      <c r="I709" s="9" t="s">
        <v>899</v>
      </c>
      <c r="J709" s="28">
        <v>4.9025699284188781E-4</v>
      </c>
      <c r="K709" s="9" t="s">
        <v>900</v>
      </c>
      <c r="L709" s="9" t="s">
        <v>900</v>
      </c>
      <c r="M709" s="11">
        <f t="shared" si="10"/>
        <v>3489611.652821918</v>
      </c>
      <c r="N709" s="9" t="s">
        <v>900</v>
      </c>
    </row>
    <row r="710" spans="1:14" ht="28.8" x14ac:dyDescent="0.3">
      <c r="A710" s="9">
        <v>704</v>
      </c>
      <c r="B710" s="3" t="s">
        <v>717</v>
      </c>
      <c r="C710" s="2" t="s">
        <v>905</v>
      </c>
      <c r="D710" s="15">
        <v>5874939</v>
      </c>
      <c r="E710" s="13">
        <v>8003183</v>
      </c>
      <c r="F710" s="9" t="s">
        <v>898</v>
      </c>
      <c r="G710" s="9" t="s">
        <v>899</v>
      </c>
      <c r="H710" s="9" t="s">
        <v>899</v>
      </c>
      <c r="I710" s="9" t="s">
        <v>899</v>
      </c>
      <c r="J710" s="28">
        <v>1.026663165877633E-3</v>
      </c>
      <c r="K710" s="9" t="s">
        <v>900</v>
      </c>
      <c r="L710" s="9" t="s">
        <v>900</v>
      </c>
      <c r="M710" s="11">
        <f t="shared" si="10"/>
        <v>-2128244</v>
      </c>
      <c r="N710" s="9" t="s">
        <v>900</v>
      </c>
    </row>
    <row r="711" spans="1:14" ht="28.8" x14ac:dyDescent="0.3">
      <c r="A711" s="9">
        <v>705</v>
      </c>
      <c r="B711" s="3" t="s">
        <v>718</v>
      </c>
      <c r="C711" s="2" t="s">
        <v>905</v>
      </c>
      <c r="D711" s="15">
        <v>11814673</v>
      </c>
      <c r="E711" s="13">
        <v>11754228</v>
      </c>
      <c r="F711" s="9" t="s">
        <v>898</v>
      </c>
      <c r="G711" s="9" t="s">
        <v>899</v>
      </c>
      <c r="H711" s="9" t="s">
        <v>899</v>
      </c>
      <c r="I711" s="9" t="s">
        <v>899</v>
      </c>
      <c r="J711" s="28">
        <v>1.507854178884516E-3</v>
      </c>
      <c r="K711" s="9" t="s">
        <v>900</v>
      </c>
      <c r="L711" s="9" t="s">
        <v>900</v>
      </c>
      <c r="M711" s="11">
        <f t="shared" si="10"/>
        <v>60445</v>
      </c>
      <c r="N711" s="9" t="s">
        <v>900</v>
      </c>
    </row>
    <row r="712" spans="1:14" ht="28.8" x14ac:dyDescent="0.3">
      <c r="A712" s="9">
        <v>706</v>
      </c>
      <c r="B712" s="3" t="s">
        <v>719</v>
      </c>
      <c r="C712" s="2" t="s">
        <v>905</v>
      </c>
      <c r="D712" s="15">
        <v>20000</v>
      </c>
      <c r="E712" s="13">
        <v>22358</v>
      </c>
      <c r="F712" s="9" t="s">
        <v>898</v>
      </c>
      <c r="G712" s="9" t="s">
        <v>899</v>
      </c>
      <c r="H712" s="9" t="s">
        <v>899</v>
      </c>
      <c r="I712" s="9" t="s">
        <v>899</v>
      </c>
      <c r="J712" s="28">
        <v>2.8681257273127605E-6</v>
      </c>
      <c r="K712" s="9" t="s">
        <v>900</v>
      </c>
      <c r="L712" s="9" t="s">
        <v>900</v>
      </c>
      <c r="M712" s="11">
        <f t="shared" ref="M712:M775" si="11">D712-E712</f>
        <v>-2358</v>
      </c>
      <c r="N712" s="9" t="s">
        <v>900</v>
      </c>
    </row>
    <row r="713" spans="1:14" ht="28.8" x14ac:dyDescent="0.3">
      <c r="A713" s="9">
        <v>707</v>
      </c>
      <c r="B713" s="3" t="s">
        <v>720</v>
      </c>
      <c r="C713" s="2" t="s">
        <v>905</v>
      </c>
      <c r="D713" s="15">
        <v>10099762</v>
      </c>
      <c r="E713" s="13">
        <v>7724463.0966575351</v>
      </c>
      <c r="F713" s="9" t="s">
        <v>898</v>
      </c>
      <c r="G713" s="9" t="s">
        <v>899</v>
      </c>
      <c r="H713" s="9" t="s">
        <v>899</v>
      </c>
      <c r="I713" s="9" t="s">
        <v>899</v>
      </c>
      <c r="J713" s="28">
        <v>9.9090845948660283E-4</v>
      </c>
      <c r="K713" s="9" t="s">
        <v>900</v>
      </c>
      <c r="L713" s="9" t="s">
        <v>900</v>
      </c>
      <c r="M713" s="11">
        <f t="shared" si="11"/>
        <v>2375298.9033424649</v>
      </c>
      <c r="N713" s="9" t="s">
        <v>900</v>
      </c>
    </row>
    <row r="714" spans="1:14" ht="28.8" x14ac:dyDescent="0.3">
      <c r="A714" s="9">
        <v>708</v>
      </c>
      <c r="B714" s="3" t="s">
        <v>721</v>
      </c>
      <c r="C714" s="2" t="s">
        <v>905</v>
      </c>
      <c r="D714" s="15">
        <v>5527362</v>
      </c>
      <c r="E714" s="13">
        <v>5527362</v>
      </c>
      <c r="F714" s="9" t="s">
        <v>898</v>
      </c>
      <c r="G714" s="9" t="s">
        <v>899</v>
      </c>
      <c r="H714" s="9" t="s">
        <v>899</v>
      </c>
      <c r="I714" s="9" t="s">
        <v>899</v>
      </c>
      <c r="J714" s="28">
        <v>7.0906025388545093E-4</v>
      </c>
      <c r="K714" s="9" t="s">
        <v>900</v>
      </c>
      <c r="L714" s="9" t="s">
        <v>900</v>
      </c>
      <c r="M714" s="11">
        <f t="shared" si="11"/>
        <v>0</v>
      </c>
      <c r="N714" s="9" t="s">
        <v>900</v>
      </c>
    </row>
    <row r="715" spans="1:14" ht="28.8" x14ac:dyDescent="0.3">
      <c r="A715" s="9">
        <v>709</v>
      </c>
      <c r="B715" s="3" t="s">
        <v>722</v>
      </c>
      <c r="C715" s="2" t="s">
        <v>905</v>
      </c>
      <c r="D715" s="15">
        <v>11021006</v>
      </c>
      <c r="E715" s="13">
        <v>7639177.1094520539</v>
      </c>
      <c r="F715" s="9" t="s">
        <v>898</v>
      </c>
      <c r="G715" s="9" t="s">
        <v>899</v>
      </c>
      <c r="H715" s="9" t="s">
        <v>899</v>
      </c>
      <c r="I715" s="9" t="s">
        <v>899</v>
      </c>
      <c r="J715" s="28">
        <v>9.7996781479193834E-4</v>
      </c>
      <c r="K715" s="9" t="s">
        <v>900</v>
      </c>
      <c r="L715" s="9" t="s">
        <v>900</v>
      </c>
      <c r="M715" s="11">
        <f t="shared" si="11"/>
        <v>3381828.8905479461</v>
      </c>
      <c r="N715" s="9" t="s">
        <v>900</v>
      </c>
    </row>
    <row r="716" spans="1:14" ht="28.8" x14ac:dyDescent="0.3">
      <c r="A716" s="9">
        <v>710</v>
      </c>
      <c r="B716" s="3" t="s">
        <v>723</v>
      </c>
      <c r="C716" s="2" t="s">
        <v>905</v>
      </c>
      <c r="D716" s="15">
        <v>8674595</v>
      </c>
      <c r="E716" s="13">
        <v>6409536.4624657538</v>
      </c>
      <c r="F716" s="9" t="s">
        <v>898</v>
      </c>
      <c r="G716" s="9" t="s">
        <v>899</v>
      </c>
      <c r="H716" s="9" t="s">
        <v>899</v>
      </c>
      <c r="I716" s="9" t="s">
        <v>899</v>
      </c>
      <c r="J716" s="28">
        <v>8.2222723088591317E-4</v>
      </c>
      <c r="K716" s="9" t="s">
        <v>900</v>
      </c>
      <c r="L716" s="9" t="s">
        <v>900</v>
      </c>
      <c r="M716" s="11">
        <f t="shared" si="11"/>
        <v>2265058.5375342462</v>
      </c>
      <c r="N716" s="9" t="s">
        <v>900</v>
      </c>
    </row>
    <row r="717" spans="1:14" ht="28.8" x14ac:dyDescent="0.3">
      <c r="A717" s="9">
        <v>711</v>
      </c>
      <c r="B717" s="3" t="s">
        <v>724</v>
      </c>
      <c r="C717" s="2" t="s">
        <v>905</v>
      </c>
      <c r="D717" s="15">
        <v>100000</v>
      </c>
      <c r="E717" s="13">
        <v>115050</v>
      </c>
      <c r="F717" s="9" t="s">
        <v>898</v>
      </c>
      <c r="G717" s="9" t="s">
        <v>899</v>
      </c>
      <c r="H717" s="9" t="s">
        <v>899</v>
      </c>
      <c r="I717" s="9" t="s">
        <v>899</v>
      </c>
      <c r="J717" s="28">
        <v>1.47588274857918E-5</v>
      </c>
      <c r="K717" s="9" t="s">
        <v>900</v>
      </c>
      <c r="L717" s="9" t="s">
        <v>900</v>
      </c>
      <c r="M717" s="11">
        <f t="shared" si="11"/>
        <v>-15050</v>
      </c>
      <c r="N717" s="9" t="s">
        <v>900</v>
      </c>
    </row>
    <row r="718" spans="1:14" ht="28.8" x14ac:dyDescent="0.3">
      <c r="A718" s="9">
        <v>712</v>
      </c>
      <c r="B718" s="3" t="s">
        <v>725</v>
      </c>
      <c r="C718" s="2" t="s">
        <v>905</v>
      </c>
      <c r="D718" s="15">
        <v>1347883</v>
      </c>
      <c r="E718" s="13">
        <v>1347883</v>
      </c>
      <c r="F718" s="9" t="s">
        <v>898</v>
      </c>
      <c r="G718" s="9" t="s">
        <v>899</v>
      </c>
      <c r="H718" s="9" t="s">
        <v>899</v>
      </c>
      <c r="I718" s="9" t="s">
        <v>899</v>
      </c>
      <c r="J718" s="28">
        <v>1.7290893236011741E-4</v>
      </c>
      <c r="K718" s="9" t="s">
        <v>900</v>
      </c>
      <c r="L718" s="9" t="s">
        <v>900</v>
      </c>
      <c r="M718" s="11">
        <f t="shared" si="11"/>
        <v>0</v>
      </c>
      <c r="N718" s="9" t="s">
        <v>900</v>
      </c>
    </row>
    <row r="719" spans="1:14" ht="28.8" x14ac:dyDescent="0.3">
      <c r="A719" s="9">
        <v>713</v>
      </c>
      <c r="B719" s="7" t="s">
        <v>726</v>
      </c>
      <c r="C719" s="2" t="s">
        <v>905</v>
      </c>
      <c r="D719" s="15">
        <v>5163564</v>
      </c>
      <c r="E719" s="13">
        <v>5163564</v>
      </c>
      <c r="F719" s="9" t="s">
        <v>898</v>
      </c>
      <c r="G719" s="9" t="s">
        <v>899</v>
      </c>
      <c r="H719" s="9" t="s">
        <v>899</v>
      </c>
      <c r="I719" s="9" t="s">
        <v>899</v>
      </c>
      <c r="J719" s="28">
        <v>6.6239157138500693E-4</v>
      </c>
      <c r="K719" s="9" t="s">
        <v>900</v>
      </c>
      <c r="L719" s="9" t="s">
        <v>900</v>
      </c>
      <c r="M719" s="11">
        <f t="shared" si="11"/>
        <v>0</v>
      </c>
      <c r="N719" s="9" t="s">
        <v>900</v>
      </c>
    </row>
    <row r="720" spans="1:14" ht="28.8" x14ac:dyDescent="0.3">
      <c r="A720" s="9">
        <v>714</v>
      </c>
      <c r="B720" s="7" t="s">
        <v>727</v>
      </c>
      <c r="C720" s="2" t="s">
        <v>905</v>
      </c>
      <c r="D720" s="15">
        <v>8239352</v>
      </c>
      <c r="E720" s="13">
        <v>8239352</v>
      </c>
      <c r="F720" s="9" t="s">
        <v>898</v>
      </c>
      <c r="G720" s="9" t="s">
        <v>899</v>
      </c>
      <c r="H720" s="9" t="s">
        <v>899</v>
      </c>
      <c r="I720" s="9" t="s">
        <v>899</v>
      </c>
      <c r="J720" s="28">
        <v>1.0569593634308008E-3</v>
      </c>
      <c r="K720" s="9" t="s">
        <v>900</v>
      </c>
      <c r="L720" s="9" t="s">
        <v>900</v>
      </c>
      <c r="M720" s="11">
        <f t="shared" si="11"/>
        <v>0</v>
      </c>
      <c r="N720" s="9" t="s">
        <v>900</v>
      </c>
    </row>
    <row r="721" spans="1:14" ht="28.8" x14ac:dyDescent="0.3">
      <c r="A721" s="9">
        <v>715</v>
      </c>
      <c r="B721" s="7" t="s">
        <v>728</v>
      </c>
      <c r="C721" s="2" t="s">
        <v>905</v>
      </c>
      <c r="D721" s="15">
        <v>8219316</v>
      </c>
      <c r="E721" s="13">
        <v>8219316</v>
      </c>
      <c r="F721" s="9" t="s">
        <v>898</v>
      </c>
      <c r="G721" s="9" t="s">
        <v>899</v>
      </c>
      <c r="H721" s="9" t="s">
        <v>899</v>
      </c>
      <c r="I721" s="9" t="s">
        <v>899</v>
      </c>
      <c r="J721" s="28">
        <v>1.0543891081721713E-3</v>
      </c>
      <c r="K721" s="9" t="s">
        <v>900</v>
      </c>
      <c r="L721" s="9" t="s">
        <v>900</v>
      </c>
      <c r="M721" s="11">
        <f t="shared" si="11"/>
        <v>0</v>
      </c>
      <c r="N721" s="9" t="s">
        <v>900</v>
      </c>
    </row>
    <row r="722" spans="1:14" ht="28.8" x14ac:dyDescent="0.3">
      <c r="A722" s="9">
        <v>716</v>
      </c>
      <c r="B722" s="3" t="s">
        <v>729</v>
      </c>
      <c r="C722" s="2" t="s">
        <v>905</v>
      </c>
      <c r="D722" s="15">
        <v>12828965</v>
      </c>
      <c r="E722" s="13">
        <v>12828965</v>
      </c>
      <c r="F722" s="9" t="s">
        <v>898</v>
      </c>
      <c r="G722" s="9" t="s">
        <v>899</v>
      </c>
      <c r="H722" s="9" t="s">
        <v>899</v>
      </c>
      <c r="I722" s="9" t="s">
        <v>899</v>
      </c>
      <c r="J722" s="28">
        <v>1.645723435517262E-3</v>
      </c>
      <c r="K722" s="9" t="s">
        <v>900</v>
      </c>
      <c r="L722" s="9" t="s">
        <v>900</v>
      </c>
      <c r="M722" s="11">
        <f t="shared" si="11"/>
        <v>0</v>
      </c>
      <c r="N722" s="9" t="s">
        <v>900</v>
      </c>
    </row>
    <row r="723" spans="1:14" ht="28.8" x14ac:dyDescent="0.3">
      <c r="A723" s="9">
        <v>717</v>
      </c>
      <c r="B723" s="2" t="s">
        <v>730</v>
      </c>
      <c r="C723" s="2" t="s">
        <v>905</v>
      </c>
      <c r="D723" s="15">
        <v>5422023.7758150678</v>
      </c>
      <c r="E723" s="13">
        <v>5422023.7758150678</v>
      </c>
      <c r="F723" s="9" t="s">
        <v>898</v>
      </c>
      <c r="G723" s="9" t="s">
        <v>899</v>
      </c>
      <c r="H723" s="9" t="s">
        <v>899</v>
      </c>
      <c r="I723" s="9" t="s">
        <v>899</v>
      </c>
      <c r="J723" s="28">
        <v>6.9554727102230391E-4</v>
      </c>
      <c r="K723" s="9" t="s">
        <v>900</v>
      </c>
      <c r="L723" s="9" t="s">
        <v>900</v>
      </c>
      <c r="M723" s="11">
        <f t="shared" si="11"/>
        <v>0</v>
      </c>
      <c r="N723" s="9" t="s">
        <v>900</v>
      </c>
    </row>
    <row r="724" spans="1:14" ht="28.8" x14ac:dyDescent="0.3">
      <c r="A724" s="9">
        <v>718</v>
      </c>
      <c r="B724" s="2" t="s">
        <v>731</v>
      </c>
      <c r="C724" s="2" t="s">
        <v>905</v>
      </c>
      <c r="D724" s="15">
        <v>7857893</v>
      </c>
      <c r="E724" s="13">
        <v>7857893</v>
      </c>
      <c r="F724" s="9" t="s">
        <v>898</v>
      </c>
      <c r="G724" s="9" t="s">
        <v>899</v>
      </c>
      <c r="H724" s="9" t="s">
        <v>899</v>
      </c>
      <c r="I724" s="9" t="s">
        <v>899</v>
      </c>
      <c r="J724" s="28">
        <v>1.008025095078757E-3</v>
      </c>
      <c r="K724" s="9" t="s">
        <v>900</v>
      </c>
      <c r="L724" s="9" t="s">
        <v>900</v>
      </c>
      <c r="M724" s="11">
        <f t="shared" si="11"/>
        <v>0</v>
      </c>
      <c r="N724" s="9" t="s">
        <v>900</v>
      </c>
    </row>
    <row r="725" spans="1:14" ht="43.2" x14ac:dyDescent="0.3">
      <c r="A725" s="9">
        <v>719</v>
      </c>
      <c r="B725" s="2" t="s">
        <v>732</v>
      </c>
      <c r="C725" s="2" t="s">
        <v>905</v>
      </c>
      <c r="D725" s="15">
        <v>10018672</v>
      </c>
      <c r="E725" s="15">
        <v>9709828</v>
      </c>
      <c r="F725" s="9" t="s">
        <v>898</v>
      </c>
      <c r="G725" s="9" t="s">
        <v>899</v>
      </c>
      <c r="H725" s="9" t="s">
        <v>899</v>
      </c>
      <c r="I725" s="9" t="s">
        <v>899</v>
      </c>
      <c r="J725" s="28">
        <v>1.245594753313436E-3</v>
      </c>
      <c r="K725" s="9" t="s">
        <v>900</v>
      </c>
      <c r="L725" s="9" t="s">
        <v>900</v>
      </c>
      <c r="M725" s="11">
        <f t="shared" si="11"/>
        <v>308844</v>
      </c>
      <c r="N725" s="9" t="s">
        <v>900</v>
      </c>
    </row>
    <row r="726" spans="1:14" ht="28.8" x14ac:dyDescent="0.3">
      <c r="A726" s="9">
        <v>720</v>
      </c>
      <c r="B726" s="2" t="s">
        <v>733</v>
      </c>
      <c r="C726" s="2" t="s">
        <v>905</v>
      </c>
      <c r="D726" s="15">
        <v>7913538</v>
      </c>
      <c r="E726" s="13">
        <v>7785843</v>
      </c>
      <c r="F726" s="9" t="s">
        <v>898</v>
      </c>
      <c r="G726" s="9" t="s">
        <v>899</v>
      </c>
      <c r="H726" s="9" t="s">
        <v>899</v>
      </c>
      <c r="I726" s="9" t="s">
        <v>899</v>
      </c>
      <c r="J726" s="28">
        <v>9.9878238738339569E-4</v>
      </c>
      <c r="K726" s="9" t="s">
        <v>900</v>
      </c>
      <c r="L726" s="9" t="s">
        <v>900</v>
      </c>
      <c r="M726" s="11">
        <f t="shared" si="11"/>
        <v>127695</v>
      </c>
      <c r="N726" s="9" t="s">
        <v>900</v>
      </c>
    </row>
    <row r="727" spans="1:14" ht="28.8" x14ac:dyDescent="0.3">
      <c r="A727" s="9">
        <v>721</v>
      </c>
      <c r="B727" s="2" t="s">
        <v>95</v>
      </c>
      <c r="C727" s="2" t="s">
        <v>905</v>
      </c>
      <c r="D727" s="15">
        <v>2019552</v>
      </c>
      <c r="E727" s="15">
        <v>2019552</v>
      </c>
      <c r="F727" s="9" t="s">
        <v>898</v>
      </c>
      <c r="G727" s="9" t="s">
        <v>899</v>
      </c>
      <c r="H727" s="9" t="s">
        <v>899</v>
      </c>
      <c r="I727" s="9" t="s">
        <v>899</v>
      </c>
      <c r="J727" s="28">
        <v>2.5907187802334461E-4</v>
      </c>
      <c r="K727" s="9" t="s">
        <v>900</v>
      </c>
      <c r="L727" s="9" t="s">
        <v>900</v>
      </c>
      <c r="M727" s="11">
        <f t="shared" si="11"/>
        <v>0</v>
      </c>
      <c r="N727" s="9" t="s">
        <v>900</v>
      </c>
    </row>
    <row r="728" spans="1:14" ht="28.8" x14ac:dyDescent="0.3">
      <c r="A728" s="9">
        <v>722</v>
      </c>
      <c r="B728" s="2" t="s">
        <v>734</v>
      </c>
      <c r="C728" s="2" t="s">
        <v>905</v>
      </c>
      <c r="D728" s="15">
        <v>12086901</v>
      </c>
      <c r="E728" s="15">
        <v>12008820</v>
      </c>
      <c r="F728" s="9" t="s">
        <v>898</v>
      </c>
      <c r="G728" s="9" t="s">
        <v>899</v>
      </c>
      <c r="H728" s="9" t="s">
        <v>899</v>
      </c>
      <c r="I728" s="9" t="s">
        <v>899</v>
      </c>
      <c r="J728" s="28">
        <v>1.5405137130632446E-3</v>
      </c>
      <c r="K728" s="9" t="s">
        <v>900</v>
      </c>
      <c r="L728" s="9" t="s">
        <v>900</v>
      </c>
      <c r="M728" s="11">
        <f t="shared" si="11"/>
        <v>78081</v>
      </c>
      <c r="N728" s="9" t="s">
        <v>900</v>
      </c>
    </row>
    <row r="729" spans="1:14" ht="28.8" x14ac:dyDescent="0.3">
      <c r="A729" s="9">
        <v>723</v>
      </c>
      <c r="B729" s="2" t="s">
        <v>735</v>
      </c>
      <c r="C729" s="2" t="s">
        <v>905</v>
      </c>
      <c r="D729" s="15">
        <v>6468310</v>
      </c>
      <c r="E729" s="15">
        <v>6468310</v>
      </c>
      <c r="F729" s="9" t="s">
        <v>898</v>
      </c>
      <c r="G729" s="9" t="s">
        <v>899</v>
      </c>
      <c r="H729" s="9" t="s">
        <v>899</v>
      </c>
      <c r="I729" s="9" t="s">
        <v>899</v>
      </c>
      <c r="J729" s="28">
        <v>8.2976680934047768E-4</v>
      </c>
      <c r="K729" s="9" t="s">
        <v>900</v>
      </c>
      <c r="L729" s="9" t="s">
        <v>900</v>
      </c>
      <c r="M729" s="11">
        <f t="shared" si="11"/>
        <v>0</v>
      </c>
      <c r="N729" s="9" t="s">
        <v>900</v>
      </c>
    </row>
    <row r="730" spans="1:14" ht="28.8" x14ac:dyDescent="0.3">
      <c r="A730" s="9">
        <v>724</v>
      </c>
      <c r="B730" s="2" t="s">
        <v>736</v>
      </c>
      <c r="C730" s="2" t="s">
        <v>905</v>
      </c>
      <c r="D730" s="15">
        <v>8189544</v>
      </c>
      <c r="E730" s="15">
        <v>8189544</v>
      </c>
      <c r="F730" s="9" t="s">
        <v>898</v>
      </c>
      <c r="G730" s="9" t="s">
        <v>899</v>
      </c>
      <c r="H730" s="9" t="s">
        <v>899</v>
      </c>
      <c r="I730" s="9" t="s">
        <v>899</v>
      </c>
      <c r="J730" s="28">
        <v>1.0505699007675039E-3</v>
      </c>
      <c r="K730" s="9" t="s">
        <v>900</v>
      </c>
      <c r="L730" s="9" t="s">
        <v>900</v>
      </c>
      <c r="M730" s="11">
        <f t="shared" si="11"/>
        <v>0</v>
      </c>
      <c r="N730" s="9" t="s">
        <v>900</v>
      </c>
    </row>
    <row r="731" spans="1:14" ht="28.8" x14ac:dyDescent="0.3">
      <c r="A731" s="9">
        <v>725</v>
      </c>
      <c r="B731" s="2" t="s">
        <v>737</v>
      </c>
      <c r="C731" s="2" t="s">
        <v>905</v>
      </c>
      <c r="D731" s="15">
        <v>1261713</v>
      </c>
      <c r="E731" s="15">
        <v>1261713</v>
      </c>
      <c r="F731" s="9" t="s">
        <v>898</v>
      </c>
      <c r="G731" s="9" t="s">
        <v>899</v>
      </c>
      <c r="H731" s="9" t="s">
        <v>899</v>
      </c>
      <c r="I731" s="9" t="s">
        <v>899</v>
      </c>
      <c r="J731" s="28">
        <v>1.6185488486380556E-4</v>
      </c>
      <c r="K731" s="9" t="s">
        <v>900</v>
      </c>
      <c r="L731" s="9" t="s">
        <v>900</v>
      </c>
      <c r="M731" s="11">
        <f t="shared" si="11"/>
        <v>0</v>
      </c>
      <c r="N731" s="9" t="s">
        <v>900</v>
      </c>
    </row>
    <row r="732" spans="1:14" ht="28.8" x14ac:dyDescent="0.3">
      <c r="A732" s="9">
        <v>726</v>
      </c>
      <c r="B732" s="2" t="s">
        <v>738</v>
      </c>
      <c r="C732" s="2" t="s">
        <v>905</v>
      </c>
      <c r="D732" s="15">
        <v>8793813</v>
      </c>
      <c r="E732" s="15">
        <v>8793813</v>
      </c>
      <c r="F732" s="9" t="s">
        <v>898</v>
      </c>
      <c r="G732" s="9" t="s">
        <v>899</v>
      </c>
      <c r="H732" s="9" t="s">
        <v>899</v>
      </c>
      <c r="I732" s="9" t="s">
        <v>899</v>
      </c>
      <c r="J732" s="28">
        <v>1.1280866493638701E-3</v>
      </c>
      <c r="K732" s="9" t="s">
        <v>900</v>
      </c>
      <c r="L732" s="9" t="s">
        <v>900</v>
      </c>
      <c r="M732" s="11">
        <f t="shared" si="11"/>
        <v>0</v>
      </c>
      <c r="N732" s="9" t="s">
        <v>900</v>
      </c>
    </row>
    <row r="733" spans="1:14" ht="28.8" x14ac:dyDescent="0.3">
      <c r="A733" s="9">
        <v>727</v>
      </c>
      <c r="B733" s="2" t="s">
        <v>739</v>
      </c>
      <c r="C733" s="2" t="s">
        <v>905</v>
      </c>
      <c r="D733" s="15">
        <v>7012596</v>
      </c>
      <c r="E733" s="15">
        <v>7012596</v>
      </c>
      <c r="F733" s="9" t="s">
        <v>898</v>
      </c>
      <c r="G733" s="9" t="s">
        <v>899</v>
      </c>
      <c r="H733" s="9" t="s">
        <v>899</v>
      </c>
      <c r="I733" s="9" t="s">
        <v>899</v>
      </c>
      <c r="J733" s="28">
        <v>8.9958882739290408E-4</v>
      </c>
      <c r="K733" s="9" t="s">
        <v>900</v>
      </c>
      <c r="L733" s="9" t="s">
        <v>900</v>
      </c>
      <c r="M733" s="11">
        <f t="shared" si="11"/>
        <v>0</v>
      </c>
      <c r="N733" s="9" t="s">
        <v>900</v>
      </c>
    </row>
    <row r="734" spans="1:14" ht="28.8" x14ac:dyDescent="0.3">
      <c r="A734" s="9">
        <v>728</v>
      </c>
      <c r="B734" s="2" t="s">
        <v>740</v>
      </c>
      <c r="C734" s="2" t="s">
        <v>905</v>
      </c>
      <c r="D734" s="15">
        <v>6444558</v>
      </c>
      <c r="E734" s="15">
        <v>7350076</v>
      </c>
      <c r="F734" s="9" t="s">
        <v>898</v>
      </c>
      <c r="G734" s="9" t="s">
        <v>899</v>
      </c>
      <c r="H734" s="9" t="s">
        <v>899</v>
      </c>
      <c r="I734" s="9" t="s">
        <v>899</v>
      </c>
      <c r="J734" s="28">
        <v>9.4288138801789355E-4</v>
      </c>
      <c r="K734" s="9" t="s">
        <v>900</v>
      </c>
      <c r="L734" s="9" t="s">
        <v>900</v>
      </c>
      <c r="M734" s="11">
        <f t="shared" si="11"/>
        <v>-905518</v>
      </c>
      <c r="N734" s="9" t="s">
        <v>900</v>
      </c>
    </row>
    <row r="735" spans="1:14" ht="28.8" x14ac:dyDescent="0.3">
      <c r="A735" s="9">
        <v>729</v>
      </c>
      <c r="B735" s="2" t="s">
        <v>741</v>
      </c>
      <c r="C735" s="2" t="s">
        <v>905</v>
      </c>
      <c r="D735" s="15">
        <v>565997</v>
      </c>
      <c r="E735" s="15">
        <v>647811</v>
      </c>
      <c r="F735" s="9" t="s">
        <v>898</v>
      </c>
      <c r="G735" s="9" t="s">
        <v>899</v>
      </c>
      <c r="H735" s="9" t="s">
        <v>899</v>
      </c>
      <c r="I735" s="9" t="s">
        <v>899</v>
      </c>
      <c r="J735" s="28">
        <v>8.3102397152527341E-5</v>
      </c>
      <c r="K735" s="9" t="s">
        <v>900</v>
      </c>
      <c r="L735" s="9" t="s">
        <v>900</v>
      </c>
      <c r="M735" s="11">
        <f t="shared" si="11"/>
        <v>-81814</v>
      </c>
      <c r="N735" s="9" t="s">
        <v>900</v>
      </c>
    </row>
    <row r="736" spans="1:14" ht="28.8" x14ac:dyDescent="0.3">
      <c r="A736" s="9">
        <v>730</v>
      </c>
      <c r="B736" s="2" t="s">
        <v>742</v>
      </c>
      <c r="C736" s="2" t="s">
        <v>905</v>
      </c>
      <c r="D736" s="15">
        <v>5153608</v>
      </c>
      <c r="E736" s="15">
        <v>5153608</v>
      </c>
      <c r="F736" s="9" t="s">
        <v>898</v>
      </c>
      <c r="G736" s="9" t="s">
        <v>899</v>
      </c>
      <c r="H736" s="9" t="s">
        <v>899</v>
      </c>
      <c r="I736" s="9" t="s">
        <v>899</v>
      </c>
      <c r="J736" s="28">
        <v>6.6111439723073883E-4</v>
      </c>
      <c r="K736" s="9" t="s">
        <v>900</v>
      </c>
      <c r="L736" s="9" t="s">
        <v>900</v>
      </c>
      <c r="M736" s="11">
        <f t="shared" si="11"/>
        <v>0</v>
      </c>
      <c r="N736" s="9" t="s">
        <v>900</v>
      </c>
    </row>
    <row r="737" spans="1:14" ht="28.8" x14ac:dyDescent="0.3">
      <c r="A737" s="9">
        <v>731</v>
      </c>
      <c r="B737" s="2" t="s">
        <v>743</v>
      </c>
      <c r="C737" s="2" t="s">
        <v>905</v>
      </c>
      <c r="D737" s="15">
        <v>9662059</v>
      </c>
      <c r="E737" s="15">
        <v>9662059</v>
      </c>
      <c r="F737" s="9" t="s">
        <v>898</v>
      </c>
      <c r="G737" s="9" t="s">
        <v>899</v>
      </c>
      <c r="H737" s="9" t="s">
        <v>899</v>
      </c>
      <c r="I737" s="9" t="s">
        <v>899</v>
      </c>
      <c r="J737" s="28">
        <v>1.23946685735369E-3</v>
      </c>
      <c r="K737" s="9" t="s">
        <v>900</v>
      </c>
      <c r="L737" s="9" t="s">
        <v>900</v>
      </c>
      <c r="M737" s="11">
        <f t="shared" si="11"/>
        <v>0</v>
      </c>
      <c r="N737" s="9" t="s">
        <v>900</v>
      </c>
    </row>
    <row r="738" spans="1:14" ht="28.8" x14ac:dyDescent="0.3">
      <c r="A738" s="9">
        <v>732</v>
      </c>
      <c r="B738" s="2" t="s">
        <v>744</v>
      </c>
      <c r="C738" s="2" t="s">
        <v>905</v>
      </c>
      <c r="D738" s="15">
        <v>6701611</v>
      </c>
      <c r="E738" s="15">
        <v>6701611</v>
      </c>
      <c r="F738" s="9" t="s">
        <v>898</v>
      </c>
      <c r="G738" s="9" t="s">
        <v>899</v>
      </c>
      <c r="H738" s="9" t="s">
        <v>899</v>
      </c>
      <c r="I738" s="9" t="s">
        <v>899</v>
      </c>
      <c r="J738" s="28">
        <v>8.5969509453180941E-4</v>
      </c>
      <c r="K738" s="9" t="s">
        <v>900</v>
      </c>
      <c r="L738" s="9" t="s">
        <v>900</v>
      </c>
      <c r="M738" s="11">
        <f t="shared" si="11"/>
        <v>0</v>
      </c>
      <c r="N738" s="9" t="s">
        <v>900</v>
      </c>
    </row>
    <row r="739" spans="1:14" ht="28.8" x14ac:dyDescent="0.3">
      <c r="A739" s="9">
        <v>733</v>
      </c>
      <c r="B739" s="2" t="s">
        <v>745</v>
      </c>
      <c r="C739" s="2" t="s">
        <v>905</v>
      </c>
      <c r="D739" s="15">
        <v>6509184</v>
      </c>
      <c r="E739" s="15">
        <v>6509184</v>
      </c>
      <c r="F739" s="9" t="s">
        <v>898</v>
      </c>
      <c r="G739" s="9" t="s">
        <v>899</v>
      </c>
      <c r="H739" s="9" t="s">
        <v>899</v>
      </c>
      <c r="I739" s="9" t="s">
        <v>899</v>
      </c>
      <c r="J739" s="28">
        <v>8.3501020190592098E-4</v>
      </c>
      <c r="K739" s="9" t="s">
        <v>900</v>
      </c>
      <c r="L739" s="9" t="s">
        <v>900</v>
      </c>
      <c r="M739" s="11">
        <f t="shared" si="11"/>
        <v>0</v>
      </c>
      <c r="N739" s="9" t="s">
        <v>900</v>
      </c>
    </row>
    <row r="740" spans="1:14" ht="28.8" x14ac:dyDescent="0.3">
      <c r="A740" s="9">
        <v>734</v>
      </c>
      <c r="B740" s="3" t="s">
        <v>746</v>
      </c>
      <c r="C740" s="2" t="s">
        <v>905</v>
      </c>
      <c r="D740" s="15">
        <v>14854129</v>
      </c>
      <c r="E740" s="15">
        <v>14854129</v>
      </c>
      <c r="F740" s="9" t="s">
        <v>898</v>
      </c>
      <c r="G740" s="9" t="s">
        <v>899</v>
      </c>
      <c r="H740" s="9" t="s">
        <v>899</v>
      </c>
      <c r="I740" s="9" t="s">
        <v>899</v>
      </c>
      <c r="J740" s="28">
        <v>1.9055152313141857E-3</v>
      </c>
      <c r="K740" s="9" t="s">
        <v>900</v>
      </c>
      <c r="L740" s="9" t="s">
        <v>900</v>
      </c>
      <c r="M740" s="11">
        <f t="shared" si="11"/>
        <v>0</v>
      </c>
      <c r="N740" s="9" t="s">
        <v>900</v>
      </c>
    </row>
    <row r="741" spans="1:14" ht="28.8" x14ac:dyDescent="0.3">
      <c r="A741" s="9">
        <v>735</v>
      </c>
      <c r="B741" s="2" t="s">
        <v>747</v>
      </c>
      <c r="C741" s="2" t="s">
        <v>905</v>
      </c>
      <c r="D741" s="15">
        <v>7569444</v>
      </c>
      <c r="E741" s="15">
        <v>7569444</v>
      </c>
      <c r="F741" s="9" t="s">
        <v>898</v>
      </c>
      <c r="G741" s="9" t="s">
        <v>899</v>
      </c>
      <c r="H741" s="9" t="s">
        <v>899</v>
      </c>
      <c r="I741" s="9" t="s">
        <v>899</v>
      </c>
      <c r="J741" s="28">
        <v>9.7102232211526999E-4</v>
      </c>
      <c r="K741" s="9" t="s">
        <v>900</v>
      </c>
      <c r="L741" s="9" t="s">
        <v>900</v>
      </c>
      <c r="M741" s="11">
        <f t="shared" si="11"/>
        <v>0</v>
      </c>
      <c r="N741" s="9" t="s">
        <v>900</v>
      </c>
    </row>
    <row r="742" spans="1:14" ht="28.8" x14ac:dyDescent="0.3">
      <c r="A742" s="9">
        <v>736</v>
      </c>
      <c r="B742" s="12" t="s">
        <v>748</v>
      </c>
      <c r="C742" s="2" t="s">
        <v>905</v>
      </c>
      <c r="D742" s="15">
        <v>6163455.1558904108</v>
      </c>
      <c r="E742" s="15">
        <v>6163455.1558904108</v>
      </c>
      <c r="F742" s="9" t="s">
        <v>898</v>
      </c>
      <c r="G742" s="9" t="s">
        <v>899</v>
      </c>
      <c r="H742" s="9" t="s">
        <v>899</v>
      </c>
      <c r="I742" s="9" t="s">
        <v>899</v>
      </c>
      <c r="J742" s="28">
        <v>7.9065946425206928E-4</v>
      </c>
      <c r="K742" s="9" t="s">
        <v>900</v>
      </c>
      <c r="L742" s="9" t="s">
        <v>900</v>
      </c>
      <c r="M742" s="11">
        <f t="shared" si="11"/>
        <v>0</v>
      </c>
      <c r="N742" s="9" t="s">
        <v>900</v>
      </c>
    </row>
    <row r="743" spans="1:14" ht="28.8" x14ac:dyDescent="0.3">
      <c r="A743" s="9">
        <v>737</v>
      </c>
      <c r="B743" s="3" t="s">
        <v>749</v>
      </c>
      <c r="C743" s="2" t="s">
        <v>905</v>
      </c>
      <c r="D743" s="15">
        <v>7306387.9947945205</v>
      </c>
      <c r="E743" s="15">
        <v>7306387.9947945205</v>
      </c>
      <c r="F743" s="9" t="s">
        <v>898</v>
      </c>
      <c r="G743" s="9" t="s">
        <v>899</v>
      </c>
      <c r="H743" s="9" t="s">
        <v>899</v>
      </c>
      <c r="I743" s="9" t="s">
        <v>899</v>
      </c>
      <c r="J743" s="28">
        <v>9.3727700964304746E-4</v>
      </c>
      <c r="K743" s="9" t="s">
        <v>900</v>
      </c>
      <c r="L743" s="9" t="s">
        <v>900</v>
      </c>
      <c r="M743" s="11">
        <f t="shared" si="11"/>
        <v>0</v>
      </c>
      <c r="N743" s="9" t="s">
        <v>900</v>
      </c>
    </row>
    <row r="744" spans="1:14" ht="28.8" x14ac:dyDescent="0.3">
      <c r="A744" s="9">
        <v>738</v>
      </c>
      <c r="B744" s="2" t="s">
        <v>750</v>
      </c>
      <c r="C744" s="2" t="s">
        <v>905</v>
      </c>
      <c r="D744" s="15">
        <v>5959319</v>
      </c>
      <c r="E744" s="15">
        <v>5959319</v>
      </c>
      <c r="F744" s="9" t="s">
        <v>898</v>
      </c>
      <c r="G744" s="9" t="s">
        <v>899</v>
      </c>
      <c r="H744" s="9" t="s">
        <v>899</v>
      </c>
      <c r="I744" s="9" t="s">
        <v>899</v>
      </c>
      <c r="J744" s="28">
        <v>7.6447249938115002E-4</v>
      </c>
      <c r="K744" s="9" t="s">
        <v>900</v>
      </c>
      <c r="L744" s="9" t="s">
        <v>900</v>
      </c>
      <c r="M744" s="11">
        <f t="shared" si="11"/>
        <v>0</v>
      </c>
      <c r="N744" s="9" t="s">
        <v>900</v>
      </c>
    </row>
    <row r="745" spans="1:14" ht="28.8" x14ac:dyDescent="0.3">
      <c r="A745" s="9">
        <v>739</v>
      </c>
      <c r="B745" s="5" t="s">
        <v>742</v>
      </c>
      <c r="C745" s="2" t="s">
        <v>905</v>
      </c>
      <c r="D745" s="15">
        <v>6305541</v>
      </c>
      <c r="E745" s="15">
        <v>6305541</v>
      </c>
      <c r="F745" s="9" t="s">
        <v>898</v>
      </c>
      <c r="G745" s="9" t="s">
        <v>899</v>
      </c>
      <c r="H745" s="9" t="s">
        <v>899</v>
      </c>
      <c r="I745" s="9" t="s">
        <v>899</v>
      </c>
      <c r="J745" s="28">
        <v>8.0888649998771928E-4</v>
      </c>
      <c r="K745" s="9" t="s">
        <v>900</v>
      </c>
      <c r="L745" s="9" t="s">
        <v>900</v>
      </c>
      <c r="M745" s="11">
        <f t="shared" si="11"/>
        <v>0</v>
      </c>
      <c r="N745" s="9" t="s">
        <v>900</v>
      </c>
    </row>
    <row r="746" spans="1:14" ht="28.8" x14ac:dyDescent="0.3">
      <c r="A746" s="9">
        <v>740</v>
      </c>
      <c r="B746" s="2" t="s">
        <v>751</v>
      </c>
      <c r="C746" s="2" t="s">
        <v>905</v>
      </c>
      <c r="D746" s="15">
        <v>5485552</v>
      </c>
      <c r="E746" s="15">
        <v>5485552</v>
      </c>
      <c r="F746" s="9" t="s">
        <v>898</v>
      </c>
      <c r="G746" s="9" t="s">
        <v>899</v>
      </c>
      <c r="H746" s="9" t="s">
        <v>899</v>
      </c>
      <c r="I746" s="9" t="s">
        <v>899</v>
      </c>
      <c r="J746" s="28">
        <v>7.0369678950317396E-4</v>
      </c>
      <c r="K746" s="9" t="s">
        <v>900</v>
      </c>
      <c r="L746" s="9" t="s">
        <v>900</v>
      </c>
      <c r="M746" s="11">
        <f t="shared" si="11"/>
        <v>0</v>
      </c>
      <c r="N746" s="9" t="s">
        <v>900</v>
      </c>
    </row>
    <row r="747" spans="1:14" ht="28.8" x14ac:dyDescent="0.3">
      <c r="A747" s="9">
        <v>741</v>
      </c>
      <c r="B747" s="2" t="s">
        <v>752</v>
      </c>
      <c r="C747" s="2" t="s">
        <v>905</v>
      </c>
      <c r="D747" s="15">
        <v>4442363</v>
      </c>
      <c r="E747" s="15">
        <v>4442363</v>
      </c>
      <c r="F747" s="9" t="s">
        <v>898</v>
      </c>
      <c r="G747" s="9" t="s">
        <v>899</v>
      </c>
      <c r="H747" s="9" t="s">
        <v>899</v>
      </c>
      <c r="I747" s="9" t="s">
        <v>899</v>
      </c>
      <c r="J747" s="28">
        <v>5.6987456885062595E-4</v>
      </c>
      <c r="K747" s="9" t="s">
        <v>900</v>
      </c>
      <c r="L747" s="9" t="s">
        <v>900</v>
      </c>
      <c r="M747" s="11">
        <f t="shared" si="11"/>
        <v>0</v>
      </c>
      <c r="N747" s="9" t="s">
        <v>900</v>
      </c>
    </row>
    <row r="748" spans="1:14" ht="28.8" x14ac:dyDescent="0.3">
      <c r="A748" s="9">
        <v>742</v>
      </c>
      <c r="B748" s="2" t="s">
        <v>753</v>
      </c>
      <c r="C748" s="2" t="s">
        <v>905</v>
      </c>
      <c r="D748" s="15">
        <v>7729768.2490753429</v>
      </c>
      <c r="E748" s="15">
        <v>7729768.2490753429</v>
      </c>
      <c r="F748" s="9" t="s">
        <v>898</v>
      </c>
      <c r="G748" s="9" t="s">
        <v>899</v>
      </c>
      <c r="H748" s="9" t="s">
        <v>899</v>
      </c>
      <c r="I748" s="9" t="s">
        <v>899</v>
      </c>
      <c r="J748" s="28">
        <v>9.9158901428295456E-4</v>
      </c>
      <c r="K748" s="9" t="s">
        <v>900</v>
      </c>
      <c r="L748" s="9" t="s">
        <v>900</v>
      </c>
      <c r="M748" s="11">
        <f t="shared" si="11"/>
        <v>0</v>
      </c>
      <c r="N748" s="9" t="s">
        <v>900</v>
      </c>
    </row>
    <row r="749" spans="1:14" ht="28.8" x14ac:dyDescent="0.3">
      <c r="A749" s="9">
        <v>743</v>
      </c>
      <c r="B749" s="2" t="s">
        <v>754</v>
      </c>
      <c r="C749" s="2" t="s">
        <v>905</v>
      </c>
      <c r="D749" s="15">
        <v>8833665</v>
      </c>
      <c r="E749" s="15">
        <v>8950941</v>
      </c>
      <c r="F749" s="9" t="s">
        <v>898</v>
      </c>
      <c r="G749" s="9" t="s">
        <v>899</v>
      </c>
      <c r="H749" s="9" t="s">
        <v>899</v>
      </c>
      <c r="I749" s="9" t="s">
        <v>899</v>
      </c>
      <c r="J749" s="28">
        <v>1.1482433207692371E-3</v>
      </c>
      <c r="K749" s="9" t="s">
        <v>900</v>
      </c>
      <c r="L749" s="9" t="s">
        <v>900</v>
      </c>
      <c r="M749" s="11">
        <f t="shared" si="11"/>
        <v>-117276</v>
      </c>
      <c r="N749" s="9" t="s">
        <v>900</v>
      </c>
    </row>
    <row r="750" spans="1:14" ht="28.8" x14ac:dyDescent="0.3">
      <c r="A750" s="9">
        <v>744</v>
      </c>
      <c r="B750" s="2" t="s">
        <v>755</v>
      </c>
      <c r="C750" s="2" t="s">
        <v>905</v>
      </c>
      <c r="D750" s="15">
        <v>8858866</v>
      </c>
      <c r="E750" s="15">
        <v>8858866</v>
      </c>
      <c r="F750" s="9" t="s">
        <v>898</v>
      </c>
      <c r="G750" s="9" t="s">
        <v>899</v>
      </c>
      <c r="H750" s="9" t="s">
        <v>899</v>
      </c>
      <c r="I750" s="9" t="s">
        <v>899</v>
      </c>
      <c r="J750" s="28">
        <v>1.136431768915658E-3</v>
      </c>
      <c r="K750" s="9" t="s">
        <v>900</v>
      </c>
      <c r="L750" s="9" t="s">
        <v>900</v>
      </c>
      <c r="M750" s="11">
        <f t="shared" si="11"/>
        <v>0</v>
      </c>
      <c r="N750" s="9" t="s">
        <v>900</v>
      </c>
    </row>
    <row r="751" spans="1:14" ht="28.8" x14ac:dyDescent="0.3">
      <c r="A751" s="9">
        <v>745</v>
      </c>
      <c r="B751" s="2" t="s">
        <v>756</v>
      </c>
      <c r="C751" s="2" t="s">
        <v>905</v>
      </c>
      <c r="D751" s="15">
        <v>4971250</v>
      </c>
      <c r="E751" s="15">
        <v>6799963</v>
      </c>
      <c r="F751" s="9" t="s">
        <v>898</v>
      </c>
      <c r="G751" s="9" t="s">
        <v>899</v>
      </c>
      <c r="H751" s="9" t="s">
        <v>899</v>
      </c>
      <c r="I751" s="9" t="s">
        <v>899</v>
      </c>
      <c r="J751" s="28">
        <v>8.7231187159293592E-4</v>
      </c>
      <c r="K751" s="9" t="s">
        <v>900</v>
      </c>
      <c r="L751" s="9" t="s">
        <v>900</v>
      </c>
      <c r="M751" s="11">
        <f t="shared" si="11"/>
        <v>-1828713</v>
      </c>
      <c r="N751" s="9" t="s">
        <v>900</v>
      </c>
    </row>
    <row r="752" spans="1:14" ht="28.8" x14ac:dyDescent="0.3">
      <c r="A752" s="9">
        <v>746</v>
      </c>
      <c r="B752" s="2" t="s">
        <v>757</v>
      </c>
      <c r="C752" s="2" t="s">
        <v>905</v>
      </c>
      <c r="D752" s="15">
        <v>6500000</v>
      </c>
      <c r="E752" s="16">
        <v>7645461</v>
      </c>
      <c r="F752" s="9" t="s">
        <v>898</v>
      </c>
      <c r="G752" s="9" t="s">
        <v>899</v>
      </c>
      <c r="H752" s="9" t="s">
        <v>899</v>
      </c>
      <c r="I752" s="9" t="s">
        <v>899</v>
      </c>
      <c r="J752" s="28">
        <v>9.8077392393176237E-4</v>
      </c>
      <c r="K752" s="9" t="s">
        <v>900</v>
      </c>
      <c r="L752" s="9" t="s">
        <v>900</v>
      </c>
      <c r="M752" s="11">
        <f t="shared" si="11"/>
        <v>-1145461</v>
      </c>
      <c r="N752" s="9" t="s">
        <v>900</v>
      </c>
    </row>
    <row r="753" spans="1:14" ht="28.8" x14ac:dyDescent="0.3">
      <c r="A753" s="9">
        <v>747</v>
      </c>
      <c r="B753" s="2" t="s">
        <v>758</v>
      </c>
      <c r="C753" s="2" t="s">
        <v>905</v>
      </c>
      <c r="D753" s="15">
        <v>7148493</v>
      </c>
      <c r="E753" s="15">
        <v>6147520</v>
      </c>
      <c r="F753" s="9" t="s">
        <v>898</v>
      </c>
      <c r="G753" s="9" t="s">
        <v>899</v>
      </c>
      <c r="H753" s="9" t="s">
        <v>899</v>
      </c>
      <c r="I753" s="9" t="s">
        <v>899</v>
      </c>
      <c r="J753" s="28">
        <v>7.8861527288530907E-4</v>
      </c>
      <c r="K753" s="9" t="s">
        <v>900</v>
      </c>
      <c r="L753" s="9" t="s">
        <v>900</v>
      </c>
      <c r="M753" s="11">
        <f t="shared" si="11"/>
        <v>1000973</v>
      </c>
      <c r="N753" s="9" t="s">
        <v>900</v>
      </c>
    </row>
    <row r="754" spans="1:14" ht="28.8" x14ac:dyDescent="0.3">
      <c r="A754" s="9">
        <v>748</v>
      </c>
      <c r="B754" s="2" t="s">
        <v>759</v>
      </c>
      <c r="C754" s="2" t="s">
        <v>905</v>
      </c>
      <c r="D754" s="15">
        <v>9468243</v>
      </c>
      <c r="E754" s="15">
        <v>9468243</v>
      </c>
      <c r="F754" s="9" t="s">
        <v>898</v>
      </c>
      <c r="G754" s="9" t="s">
        <v>899</v>
      </c>
      <c r="H754" s="9" t="s">
        <v>899</v>
      </c>
      <c r="I754" s="9" t="s">
        <v>899</v>
      </c>
      <c r="J754" s="28">
        <v>1.2146037812303852E-3</v>
      </c>
      <c r="K754" s="9" t="s">
        <v>900</v>
      </c>
      <c r="L754" s="9" t="s">
        <v>900</v>
      </c>
      <c r="M754" s="11">
        <f t="shared" si="11"/>
        <v>0</v>
      </c>
      <c r="N754" s="9" t="s">
        <v>900</v>
      </c>
    </row>
    <row r="755" spans="1:14" ht="28.8" x14ac:dyDescent="0.3">
      <c r="A755" s="9">
        <v>749</v>
      </c>
      <c r="B755" s="2" t="s">
        <v>760</v>
      </c>
      <c r="C755" s="2" t="s">
        <v>905</v>
      </c>
      <c r="D755" s="15">
        <v>8959665</v>
      </c>
      <c r="E755" s="15">
        <v>8959665</v>
      </c>
      <c r="F755" s="9" t="s">
        <v>898</v>
      </c>
      <c r="G755" s="9" t="s">
        <v>899</v>
      </c>
      <c r="H755" s="9" t="s">
        <v>899</v>
      </c>
      <c r="I755" s="9" t="s">
        <v>899</v>
      </c>
      <c r="J755" s="28">
        <v>1.1493624516774167E-3</v>
      </c>
      <c r="K755" s="9" t="s">
        <v>900</v>
      </c>
      <c r="L755" s="9" t="s">
        <v>900</v>
      </c>
      <c r="M755" s="11">
        <f t="shared" si="11"/>
        <v>0</v>
      </c>
      <c r="N755" s="9" t="s">
        <v>900</v>
      </c>
    </row>
    <row r="756" spans="1:14" ht="28.8" x14ac:dyDescent="0.3">
      <c r="A756" s="9">
        <v>750</v>
      </c>
      <c r="B756" s="2" t="s">
        <v>761</v>
      </c>
      <c r="C756" s="2" t="s">
        <v>905</v>
      </c>
      <c r="D756" s="15">
        <v>10880178</v>
      </c>
      <c r="E756" s="15">
        <v>8179951</v>
      </c>
      <c r="F756" s="9" t="s">
        <v>898</v>
      </c>
      <c r="G756" s="9" t="s">
        <v>899</v>
      </c>
      <c r="H756" s="9" t="s">
        <v>899</v>
      </c>
      <c r="I756" s="9" t="s">
        <v>899</v>
      </c>
      <c r="J756" s="28">
        <v>1.0493392929268154E-3</v>
      </c>
      <c r="K756" s="9" t="s">
        <v>900</v>
      </c>
      <c r="L756" s="9" t="s">
        <v>900</v>
      </c>
      <c r="M756" s="11">
        <f t="shared" si="11"/>
        <v>2700227</v>
      </c>
      <c r="N756" s="9" t="s">
        <v>900</v>
      </c>
    </row>
    <row r="757" spans="1:14" ht="28.8" x14ac:dyDescent="0.3">
      <c r="A757" s="9">
        <v>751</v>
      </c>
      <c r="B757" s="2" t="s">
        <v>762</v>
      </c>
      <c r="C757" s="2" t="s">
        <v>905</v>
      </c>
      <c r="D757" s="15">
        <v>18235236</v>
      </c>
      <c r="E757" s="15">
        <v>15137808</v>
      </c>
      <c r="F757" s="9" t="s">
        <v>898</v>
      </c>
      <c r="G757" s="9" t="s">
        <v>899</v>
      </c>
      <c r="H757" s="9" t="s">
        <v>899</v>
      </c>
      <c r="I757" s="9" t="s">
        <v>899</v>
      </c>
      <c r="J757" s="28">
        <v>1.9419060998265016E-3</v>
      </c>
      <c r="K757" s="9" t="s">
        <v>900</v>
      </c>
      <c r="L757" s="9" t="s">
        <v>900</v>
      </c>
      <c r="M757" s="11">
        <f t="shared" si="11"/>
        <v>3097428</v>
      </c>
      <c r="N757" s="9" t="s">
        <v>900</v>
      </c>
    </row>
    <row r="758" spans="1:14" ht="28.8" x14ac:dyDescent="0.3">
      <c r="A758" s="9">
        <v>752</v>
      </c>
      <c r="B758" s="3" t="s">
        <v>763</v>
      </c>
      <c r="C758" s="2" t="s">
        <v>905</v>
      </c>
      <c r="D758" s="15">
        <v>7315728.636164384</v>
      </c>
      <c r="E758" s="15">
        <v>7315728.636164384</v>
      </c>
      <c r="F758" s="9" t="s">
        <v>898</v>
      </c>
      <c r="G758" s="9" t="s">
        <v>899</v>
      </c>
      <c r="H758" s="9" t="s">
        <v>899</v>
      </c>
      <c r="I758" s="9" t="s">
        <v>899</v>
      </c>
      <c r="J758" s="28">
        <v>9.3847524445038748E-4</v>
      </c>
      <c r="K758" s="9" t="s">
        <v>900</v>
      </c>
      <c r="L758" s="9" t="s">
        <v>900</v>
      </c>
      <c r="M758" s="11">
        <f t="shared" si="11"/>
        <v>0</v>
      </c>
      <c r="N758" s="9" t="s">
        <v>900</v>
      </c>
    </row>
    <row r="759" spans="1:14" ht="28.8" x14ac:dyDescent="0.3">
      <c r="A759" s="9">
        <v>753</v>
      </c>
      <c r="B759" s="3" t="s">
        <v>764</v>
      </c>
      <c r="C759" s="2" t="s">
        <v>905</v>
      </c>
      <c r="D759" s="15">
        <v>9276145</v>
      </c>
      <c r="E759" s="15">
        <v>9276145</v>
      </c>
      <c r="F759" s="9" t="s">
        <v>898</v>
      </c>
      <c r="G759" s="9" t="s">
        <v>899</v>
      </c>
      <c r="H759" s="9" t="s">
        <v>899</v>
      </c>
      <c r="I759" s="9" t="s">
        <v>899</v>
      </c>
      <c r="J759" s="28">
        <v>1.1899610933349862E-3</v>
      </c>
      <c r="K759" s="9" t="s">
        <v>900</v>
      </c>
      <c r="L759" s="9" t="s">
        <v>900</v>
      </c>
      <c r="M759" s="11">
        <f t="shared" si="11"/>
        <v>0</v>
      </c>
      <c r="N759" s="9" t="s">
        <v>900</v>
      </c>
    </row>
    <row r="760" spans="1:14" ht="28.8" x14ac:dyDescent="0.3">
      <c r="A760" s="9">
        <v>754</v>
      </c>
      <c r="B760" s="3" t="s">
        <v>765</v>
      </c>
      <c r="C760" s="2" t="s">
        <v>905</v>
      </c>
      <c r="D760" s="15">
        <v>5356529</v>
      </c>
      <c r="E760" s="15">
        <v>5356529</v>
      </c>
      <c r="F760" s="9" t="s">
        <v>898</v>
      </c>
      <c r="G760" s="9" t="s">
        <v>899</v>
      </c>
      <c r="H760" s="9" t="s">
        <v>899</v>
      </c>
      <c r="I760" s="9" t="s">
        <v>899</v>
      </c>
      <c r="J760" s="28">
        <v>6.871454796492035E-4</v>
      </c>
      <c r="K760" s="9" t="s">
        <v>900</v>
      </c>
      <c r="L760" s="9" t="s">
        <v>900</v>
      </c>
      <c r="M760" s="11">
        <f t="shared" si="11"/>
        <v>0</v>
      </c>
      <c r="N760" s="9" t="s">
        <v>900</v>
      </c>
    </row>
    <row r="761" spans="1:14" ht="28.8" x14ac:dyDescent="0.3">
      <c r="A761" s="9">
        <v>755</v>
      </c>
      <c r="B761" s="3" t="s">
        <v>766</v>
      </c>
      <c r="C761" s="2" t="s">
        <v>905</v>
      </c>
      <c r="D761" s="15">
        <v>9465186</v>
      </c>
      <c r="E761" s="15">
        <v>9465186</v>
      </c>
      <c r="F761" s="9" t="s">
        <v>898</v>
      </c>
      <c r="G761" s="9" t="s">
        <v>899</v>
      </c>
      <c r="H761" s="9" t="s">
        <v>899</v>
      </c>
      <c r="I761" s="9" t="s">
        <v>899</v>
      </c>
      <c r="J761" s="28">
        <v>1.2142116235978422E-3</v>
      </c>
      <c r="K761" s="9" t="s">
        <v>900</v>
      </c>
      <c r="L761" s="9" t="s">
        <v>900</v>
      </c>
      <c r="M761" s="11">
        <f t="shared" si="11"/>
        <v>0</v>
      </c>
      <c r="N761" s="9" t="s">
        <v>900</v>
      </c>
    </row>
    <row r="762" spans="1:14" ht="28.8" x14ac:dyDescent="0.3">
      <c r="A762" s="9">
        <v>756</v>
      </c>
      <c r="B762" s="3" t="s">
        <v>767</v>
      </c>
      <c r="C762" s="2" t="s">
        <v>905</v>
      </c>
      <c r="D762" s="15">
        <v>5153608</v>
      </c>
      <c r="E762" s="15">
        <v>5153608</v>
      </c>
      <c r="F762" s="9" t="s">
        <v>898</v>
      </c>
      <c r="G762" s="9" t="s">
        <v>899</v>
      </c>
      <c r="H762" s="9" t="s">
        <v>899</v>
      </c>
      <c r="I762" s="9" t="s">
        <v>899</v>
      </c>
      <c r="J762" s="28">
        <v>6.6111439723073883E-4</v>
      </c>
      <c r="K762" s="9" t="s">
        <v>900</v>
      </c>
      <c r="L762" s="9" t="s">
        <v>900</v>
      </c>
      <c r="M762" s="11">
        <f t="shared" si="11"/>
        <v>0</v>
      </c>
      <c r="N762" s="9" t="s">
        <v>900</v>
      </c>
    </row>
    <row r="763" spans="1:14" ht="28.8" x14ac:dyDescent="0.3">
      <c r="A763" s="9">
        <v>757</v>
      </c>
      <c r="B763" s="3" t="s">
        <v>768</v>
      </c>
      <c r="C763" s="2" t="s">
        <v>905</v>
      </c>
      <c r="D763" s="15">
        <v>6627041</v>
      </c>
      <c r="E763" s="15">
        <v>6627041</v>
      </c>
      <c r="F763" s="9" t="s">
        <v>898</v>
      </c>
      <c r="G763" s="9" t="s">
        <v>899</v>
      </c>
      <c r="H763" s="9" t="s">
        <v>899</v>
      </c>
      <c r="I763" s="9" t="s">
        <v>899</v>
      </c>
      <c r="J763" s="28">
        <v>8.5012911656035797E-4</v>
      </c>
      <c r="K763" s="9" t="s">
        <v>900</v>
      </c>
      <c r="L763" s="9" t="s">
        <v>900</v>
      </c>
      <c r="M763" s="11">
        <f t="shared" si="11"/>
        <v>0</v>
      </c>
      <c r="N763" s="9" t="s">
        <v>900</v>
      </c>
    </row>
    <row r="764" spans="1:14" ht="28.8" x14ac:dyDescent="0.3">
      <c r="A764" s="9">
        <v>758</v>
      </c>
      <c r="B764" s="2" t="s">
        <v>769</v>
      </c>
      <c r="C764" s="2" t="s">
        <v>905</v>
      </c>
      <c r="D764" s="15">
        <v>7713922</v>
      </c>
      <c r="E764" s="13">
        <v>8255836</v>
      </c>
      <c r="F764" s="9" t="s">
        <v>898</v>
      </c>
      <c r="G764" s="9" t="s">
        <v>899</v>
      </c>
      <c r="H764" s="9" t="s">
        <v>899</v>
      </c>
      <c r="I764" s="9" t="s">
        <v>899</v>
      </c>
      <c r="J764" s="28">
        <v>1.0590739615383698E-3</v>
      </c>
      <c r="K764" s="9" t="s">
        <v>900</v>
      </c>
      <c r="L764" s="9" t="s">
        <v>900</v>
      </c>
      <c r="M764" s="11">
        <f t="shared" si="11"/>
        <v>-541914</v>
      </c>
      <c r="N764" s="9" t="s">
        <v>900</v>
      </c>
    </row>
    <row r="765" spans="1:14" ht="28.8" x14ac:dyDescent="0.3">
      <c r="A765" s="9">
        <v>759</v>
      </c>
      <c r="B765" s="3" t="s">
        <v>770</v>
      </c>
      <c r="C765" s="2" t="s">
        <v>905</v>
      </c>
      <c r="D765" s="15">
        <v>7393000</v>
      </c>
      <c r="E765" s="15">
        <v>7393000</v>
      </c>
      <c r="F765" s="9" t="s">
        <v>898</v>
      </c>
      <c r="G765" s="9" t="s">
        <v>899</v>
      </c>
      <c r="H765" s="9" t="s">
        <v>899</v>
      </c>
      <c r="I765" s="9" t="s">
        <v>899</v>
      </c>
      <c r="J765" s="28">
        <v>9.4838775838729933E-4</v>
      </c>
      <c r="K765" s="9" t="s">
        <v>900</v>
      </c>
      <c r="L765" s="9" t="s">
        <v>900</v>
      </c>
      <c r="M765" s="11">
        <f t="shared" si="11"/>
        <v>0</v>
      </c>
      <c r="N765" s="9" t="s">
        <v>900</v>
      </c>
    </row>
    <row r="766" spans="1:14" ht="28.8" x14ac:dyDescent="0.3">
      <c r="A766" s="9">
        <v>760</v>
      </c>
      <c r="B766" s="3" t="s">
        <v>771</v>
      </c>
      <c r="C766" s="2" t="s">
        <v>905</v>
      </c>
      <c r="D766" s="15">
        <v>3180241</v>
      </c>
      <c r="E766" s="15">
        <v>3180241</v>
      </c>
      <c r="F766" s="9" t="s">
        <v>898</v>
      </c>
      <c r="G766" s="9" t="s">
        <v>899</v>
      </c>
      <c r="H766" s="9" t="s">
        <v>899</v>
      </c>
      <c r="I766" s="9" t="s">
        <v>899</v>
      </c>
      <c r="J766" s="28">
        <v>4.0796721670788348E-4</v>
      </c>
      <c r="K766" s="9" t="s">
        <v>900</v>
      </c>
      <c r="L766" s="9" t="s">
        <v>900</v>
      </c>
      <c r="M766" s="11">
        <f t="shared" si="11"/>
        <v>0</v>
      </c>
      <c r="N766" s="9" t="s">
        <v>900</v>
      </c>
    </row>
    <row r="767" spans="1:14" ht="28.8" x14ac:dyDescent="0.3">
      <c r="A767" s="9">
        <v>761</v>
      </c>
      <c r="B767" s="3" t="s">
        <v>772</v>
      </c>
      <c r="C767" s="2" t="s">
        <v>905</v>
      </c>
      <c r="D767" s="15">
        <v>6321076</v>
      </c>
      <c r="E767" s="15">
        <v>6321076</v>
      </c>
      <c r="F767" s="9" t="s">
        <v>898</v>
      </c>
      <c r="G767" s="9" t="s">
        <v>899</v>
      </c>
      <c r="H767" s="9" t="s">
        <v>899</v>
      </c>
      <c r="I767" s="9" t="s">
        <v>899</v>
      </c>
      <c r="J767" s="28">
        <v>8.1087935861433183E-4</v>
      </c>
      <c r="K767" s="9" t="s">
        <v>900</v>
      </c>
      <c r="L767" s="9" t="s">
        <v>900</v>
      </c>
      <c r="M767" s="11">
        <f t="shared" si="11"/>
        <v>0</v>
      </c>
      <c r="N767" s="9" t="s">
        <v>900</v>
      </c>
    </row>
    <row r="768" spans="1:14" ht="28.8" x14ac:dyDescent="0.3">
      <c r="A768" s="9">
        <v>762</v>
      </c>
      <c r="B768" s="3" t="s">
        <v>773</v>
      </c>
      <c r="C768" s="2" t="s">
        <v>905</v>
      </c>
      <c r="D768" s="15">
        <v>7022230</v>
      </c>
      <c r="E768" s="15">
        <v>7022230</v>
      </c>
      <c r="F768" s="9" t="s">
        <v>898</v>
      </c>
      <c r="G768" s="9" t="s">
        <v>899</v>
      </c>
      <c r="H768" s="9" t="s">
        <v>899</v>
      </c>
      <c r="I768" s="9" t="s">
        <v>899</v>
      </c>
      <c r="J768" s="28">
        <v>9.0082469478967181E-4</v>
      </c>
      <c r="K768" s="9" t="s">
        <v>900</v>
      </c>
      <c r="L768" s="9" t="s">
        <v>900</v>
      </c>
      <c r="M768" s="11">
        <f t="shared" si="11"/>
        <v>0</v>
      </c>
      <c r="N768" s="9" t="s">
        <v>900</v>
      </c>
    </row>
    <row r="769" spans="1:14" ht="28.8" x14ac:dyDescent="0.3">
      <c r="A769" s="9">
        <v>763</v>
      </c>
      <c r="B769" s="3" t="s">
        <v>774</v>
      </c>
      <c r="C769" s="2" t="s">
        <v>905</v>
      </c>
      <c r="D769" s="15">
        <v>8188682</v>
      </c>
      <c r="E769" s="15">
        <v>8188682</v>
      </c>
      <c r="F769" s="9" t="s">
        <v>898</v>
      </c>
      <c r="G769" s="9" t="s">
        <v>899</v>
      </c>
      <c r="H769" s="9" t="s">
        <v>899</v>
      </c>
      <c r="I769" s="9" t="s">
        <v>899</v>
      </c>
      <c r="J769" s="28">
        <v>1.050459321807984E-3</v>
      </c>
      <c r="K769" s="9" t="s">
        <v>900</v>
      </c>
      <c r="L769" s="9" t="s">
        <v>900</v>
      </c>
      <c r="M769" s="11">
        <f t="shared" si="11"/>
        <v>0</v>
      </c>
      <c r="N769" s="9" t="s">
        <v>900</v>
      </c>
    </row>
    <row r="770" spans="1:14" ht="28.8" x14ac:dyDescent="0.3">
      <c r="A770" s="9">
        <v>764</v>
      </c>
      <c r="B770" s="3" t="s">
        <v>775</v>
      </c>
      <c r="C770" s="2" t="s">
        <v>905</v>
      </c>
      <c r="D770" s="15">
        <v>7825438</v>
      </c>
      <c r="E770" s="15">
        <v>7825438</v>
      </c>
      <c r="F770" s="9" t="s">
        <v>898</v>
      </c>
      <c r="G770" s="9" t="s">
        <v>899</v>
      </c>
      <c r="H770" s="9" t="s">
        <v>899</v>
      </c>
      <c r="I770" s="9" t="s">
        <v>899</v>
      </c>
      <c r="J770" s="28">
        <v>1.0038617074555375E-3</v>
      </c>
      <c r="K770" s="9" t="s">
        <v>900</v>
      </c>
      <c r="L770" s="9" t="s">
        <v>900</v>
      </c>
      <c r="M770" s="11">
        <f t="shared" si="11"/>
        <v>0</v>
      </c>
      <c r="N770" s="9" t="s">
        <v>900</v>
      </c>
    </row>
    <row r="771" spans="1:14" ht="28.8" x14ac:dyDescent="0.3">
      <c r="A771" s="9">
        <v>765</v>
      </c>
      <c r="B771" s="2" t="s">
        <v>776</v>
      </c>
      <c r="C771" s="2" t="s">
        <v>905</v>
      </c>
      <c r="D771" s="15">
        <v>6486478</v>
      </c>
      <c r="E771" s="15">
        <v>6486478</v>
      </c>
      <c r="F771" s="9" t="s">
        <v>898</v>
      </c>
      <c r="G771" s="9" t="s">
        <v>899</v>
      </c>
      <c r="H771" s="9" t="s">
        <v>899</v>
      </c>
      <c r="I771" s="9" t="s">
        <v>899</v>
      </c>
      <c r="J771" s="28">
        <v>8.3209743409286231E-4</v>
      </c>
      <c r="K771" s="9" t="s">
        <v>900</v>
      </c>
      <c r="L771" s="9" t="s">
        <v>900</v>
      </c>
      <c r="M771" s="11">
        <f t="shared" si="11"/>
        <v>0</v>
      </c>
      <c r="N771" s="9" t="s">
        <v>900</v>
      </c>
    </row>
    <row r="772" spans="1:14" ht="28.8" x14ac:dyDescent="0.3">
      <c r="A772" s="9">
        <v>766</v>
      </c>
      <c r="B772" s="3" t="s">
        <v>777</v>
      </c>
      <c r="C772" s="2" t="s">
        <v>905</v>
      </c>
      <c r="D772" s="21">
        <v>8114841</v>
      </c>
      <c r="E772" s="16">
        <v>8114841</v>
      </c>
      <c r="F772" s="9" t="s">
        <v>898</v>
      </c>
      <c r="G772" s="9" t="s">
        <v>899</v>
      </c>
      <c r="H772" s="9" t="s">
        <v>899</v>
      </c>
      <c r="I772" s="9" t="s">
        <v>899</v>
      </c>
      <c r="J772" s="28">
        <v>1.0409868613092585E-3</v>
      </c>
      <c r="K772" s="9" t="s">
        <v>900</v>
      </c>
      <c r="L772" s="9" t="s">
        <v>900</v>
      </c>
      <c r="M772" s="11">
        <f t="shared" si="11"/>
        <v>0</v>
      </c>
      <c r="N772" s="9" t="s">
        <v>900</v>
      </c>
    </row>
    <row r="773" spans="1:14" ht="28.8" x14ac:dyDescent="0.3">
      <c r="A773" s="9">
        <v>767</v>
      </c>
      <c r="B773" s="2" t="s">
        <v>778</v>
      </c>
      <c r="C773" s="2" t="s">
        <v>905</v>
      </c>
      <c r="D773" s="15">
        <v>445140</v>
      </c>
      <c r="E773" s="15">
        <v>445140</v>
      </c>
      <c r="F773" s="9" t="s">
        <v>898</v>
      </c>
      <c r="G773" s="9" t="s">
        <v>899</v>
      </c>
      <c r="H773" s="9" t="s">
        <v>899</v>
      </c>
      <c r="I773" s="9" t="s">
        <v>899</v>
      </c>
      <c r="J773" s="28">
        <v>5.7103385197960556E-5</v>
      </c>
      <c r="K773" s="9" t="s">
        <v>900</v>
      </c>
      <c r="L773" s="9" t="s">
        <v>900</v>
      </c>
      <c r="M773" s="11">
        <f t="shared" si="11"/>
        <v>0</v>
      </c>
      <c r="N773" s="9" t="s">
        <v>900</v>
      </c>
    </row>
    <row r="774" spans="1:14" ht="28.8" x14ac:dyDescent="0.3">
      <c r="A774" s="9">
        <v>768</v>
      </c>
      <c r="B774" s="2" t="s">
        <v>779</v>
      </c>
      <c r="C774" s="2" t="s">
        <v>905</v>
      </c>
      <c r="D774" s="15">
        <v>100000</v>
      </c>
      <c r="E774" s="15">
        <v>100000</v>
      </c>
      <c r="F774" s="9" t="s">
        <v>898</v>
      </c>
      <c r="G774" s="9" t="s">
        <v>899</v>
      </c>
      <c r="H774" s="9" t="s">
        <v>899</v>
      </c>
      <c r="I774" s="9" t="s">
        <v>899</v>
      </c>
      <c r="J774" s="28">
        <v>1.2828185559141069E-5</v>
      </c>
      <c r="K774" s="9" t="s">
        <v>900</v>
      </c>
      <c r="L774" s="9" t="s">
        <v>900</v>
      </c>
      <c r="M774" s="11">
        <f t="shared" si="11"/>
        <v>0</v>
      </c>
      <c r="N774" s="9" t="s">
        <v>900</v>
      </c>
    </row>
    <row r="775" spans="1:14" ht="28.8" x14ac:dyDescent="0.3">
      <c r="A775" s="9">
        <v>769</v>
      </c>
      <c r="B775" s="2" t="s">
        <v>780</v>
      </c>
      <c r="C775" s="2" t="s">
        <v>905</v>
      </c>
      <c r="D775" s="15">
        <v>5499605</v>
      </c>
      <c r="E775" s="15">
        <v>5499605</v>
      </c>
      <c r="F775" s="9" t="s">
        <v>898</v>
      </c>
      <c r="G775" s="9" t="s">
        <v>899</v>
      </c>
      <c r="H775" s="9" t="s">
        <v>899</v>
      </c>
      <c r="I775" s="9" t="s">
        <v>899</v>
      </c>
      <c r="J775" s="28">
        <v>7.0549953441980025E-4</v>
      </c>
      <c r="K775" s="9" t="s">
        <v>900</v>
      </c>
      <c r="L775" s="9" t="s">
        <v>900</v>
      </c>
      <c r="M775" s="11">
        <f t="shared" si="11"/>
        <v>0</v>
      </c>
      <c r="N775" s="9" t="s">
        <v>900</v>
      </c>
    </row>
    <row r="776" spans="1:14" ht="28.8" x14ac:dyDescent="0.3">
      <c r="A776" s="9">
        <v>770</v>
      </c>
      <c r="B776" s="2" t="s">
        <v>781</v>
      </c>
      <c r="C776" s="2" t="s">
        <v>905</v>
      </c>
      <c r="D776" s="15">
        <v>1653432</v>
      </c>
      <c r="E776" s="15">
        <v>1653432</v>
      </c>
      <c r="F776" s="9" t="s">
        <v>898</v>
      </c>
      <c r="G776" s="9" t="s">
        <v>899</v>
      </c>
      <c r="H776" s="9" t="s">
        <v>899</v>
      </c>
      <c r="I776" s="9" t="s">
        <v>899</v>
      </c>
      <c r="J776" s="28">
        <v>2.1210532505421735E-4</v>
      </c>
      <c r="K776" s="9" t="s">
        <v>900</v>
      </c>
      <c r="L776" s="9" t="s">
        <v>900</v>
      </c>
      <c r="M776" s="11">
        <f t="shared" ref="M776:M839" si="12">D776-E776</f>
        <v>0</v>
      </c>
      <c r="N776" s="9" t="s">
        <v>900</v>
      </c>
    </row>
    <row r="777" spans="1:14" ht="28.8" x14ac:dyDescent="0.3">
      <c r="A777" s="9">
        <v>771</v>
      </c>
      <c r="B777" s="2" t="s">
        <v>782</v>
      </c>
      <c r="C777" s="2" t="s">
        <v>905</v>
      </c>
      <c r="D777" s="15">
        <v>288272</v>
      </c>
      <c r="E777" s="15">
        <v>288272</v>
      </c>
      <c r="F777" s="9" t="s">
        <v>898</v>
      </c>
      <c r="G777" s="9" t="s">
        <v>899</v>
      </c>
      <c r="H777" s="9" t="s">
        <v>899</v>
      </c>
      <c r="I777" s="9" t="s">
        <v>899</v>
      </c>
      <c r="J777" s="28">
        <v>3.6980067075047144E-5</v>
      </c>
      <c r="K777" s="9" t="s">
        <v>900</v>
      </c>
      <c r="L777" s="9" t="s">
        <v>900</v>
      </c>
      <c r="M777" s="11">
        <f t="shared" si="12"/>
        <v>0</v>
      </c>
      <c r="N777" s="9" t="s">
        <v>900</v>
      </c>
    </row>
    <row r="778" spans="1:14" ht="28.8" x14ac:dyDescent="0.3">
      <c r="A778" s="9">
        <v>772</v>
      </c>
      <c r="B778" s="2" t="s">
        <v>783</v>
      </c>
      <c r="C778" s="2" t="s">
        <v>905</v>
      </c>
      <c r="D778" s="15">
        <v>7400104</v>
      </c>
      <c r="E778" s="15">
        <v>7400104</v>
      </c>
      <c r="F778" s="9" t="s">
        <v>898</v>
      </c>
      <c r="G778" s="9" t="s">
        <v>899</v>
      </c>
      <c r="H778" s="9" t="s">
        <v>899</v>
      </c>
      <c r="I778" s="9" t="s">
        <v>899</v>
      </c>
      <c r="J778" s="28">
        <v>9.4929907268942069E-4</v>
      </c>
      <c r="K778" s="9" t="s">
        <v>900</v>
      </c>
      <c r="L778" s="9" t="s">
        <v>900</v>
      </c>
      <c r="M778" s="11">
        <f t="shared" si="12"/>
        <v>0</v>
      </c>
      <c r="N778" s="9" t="s">
        <v>900</v>
      </c>
    </row>
    <row r="779" spans="1:14" ht="28.8" x14ac:dyDescent="0.3">
      <c r="A779" s="9">
        <v>773</v>
      </c>
      <c r="B779" s="2" t="s">
        <v>784</v>
      </c>
      <c r="C779" s="2" t="s">
        <v>905</v>
      </c>
      <c r="D779" s="15">
        <v>1637515</v>
      </c>
      <c r="E779" s="15">
        <v>1637515</v>
      </c>
      <c r="F779" s="9" t="s">
        <v>898</v>
      </c>
      <c r="G779" s="9" t="s">
        <v>899</v>
      </c>
      <c r="H779" s="9" t="s">
        <v>899</v>
      </c>
      <c r="I779" s="9" t="s">
        <v>899</v>
      </c>
      <c r="J779" s="28">
        <v>2.1006346275876888E-4</v>
      </c>
      <c r="K779" s="9" t="s">
        <v>900</v>
      </c>
      <c r="L779" s="9" t="s">
        <v>900</v>
      </c>
      <c r="M779" s="11">
        <f t="shared" si="12"/>
        <v>0</v>
      </c>
      <c r="N779" s="9" t="s">
        <v>900</v>
      </c>
    </row>
    <row r="780" spans="1:14" ht="28.8" x14ac:dyDescent="0.3">
      <c r="A780" s="9">
        <v>774</v>
      </c>
      <c r="B780" s="2" t="s">
        <v>784</v>
      </c>
      <c r="C780" s="2" t="s">
        <v>905</v>
      </c>
      <c r="D780" s="15">
        <v>1612463</v>
      </c>
      <c r="E780" s="15">
        <v>1612463</v>
      </c>
      <c r="F780" s="9" t="s">
        <v>898</v>
      </c>
      <c r="G780" s="9" t="s">
        <v>899</v>
      </c>
      <c r="H780" s="9" t="s">
        <v>899</v>
      </c>
      <c r="I780" s="9" t="s">
        <v>899</v>
      </c>
      <c r="J780" s="28">
        <v>2.0684974571249287E-4</v>
      </c>
      <c r="K780" s="9" t="s">
        <v>900</v>
      </c>
      <c r="L780" s="9" t="s">
        <v>900</v>
      </c>
      <c r="M780" s="11">
        <f t="shared" si="12"/>
        <v>0</v>
      </c>
      <c r="N780" s="9" t="s">
        <v>900</v>
      </c>
    </row>
    <row r="781" spans="1:14" ht="28.8" x14ac:dyDescent="0.3">
      <c r="A781" s="9">
        <v>775</v>
      </c>
      <c r="B781" s="2" t="s">
        <v>785</v>
      </c>
      <c r="C781" s="2" t="s">
        <v>905</v>
      </c>
      <c r="D781" s="15">
        <v>6165437</v>
      </c>
      <c r="E781" s="15">
        <v>6165437</v>
      </c>
      <c r="F781" s="9" t="s">
        <v>898</v>
      </c>
      <c r="G781" s="9" t="s">
        <v>899</v>
      </c>
      <c r="H781" s="9" t="s">
        <v>899</v>
      </c>
      <c r="I781" s="9" t="s">
        <v>899</v>
      </c>
      <c r="J781" s="28">
        <v>7.9091369889194027E-4</v>
      </c>
      <c r="K781" s="9" t="s">
        <v>900</v>
      </c>
      <c r="L781" s="9" t="s">
        <v>900</v>
      </c>
      <c r="M781" s="11">
        <f t="shared" si="12"/>
        <v>0</v>
      </c>
      <c r="N781" s="9" t="s">
        <v>900</v>
      </c>
    </row>
    <row r="782" spans="1:14" ht="28.8" x14ac:dyDescent="0.3">
      <c r="A782" s="9">
        <v>776</v>
      </c>
      <c r="B782" s="2" t="s">
        <v>786</v>
      </c>
      <c r="C782" s="2" t="s">
        <v>905</v>
      </c>
      <c r="D782" s="15">
        <v>7950683.4900000002</v>
      </c>
      <c r="E782" s="15">
        <v>7950683.4900000002</v>
      </c>
      <c r="F782" s="9" t="s">
        <v>898</v>
      </c>
      <c r="G782" s="9" t="s">
        <v>899</v>
      </c>
      <c r="H782" s="9" t="s">
        <v>899</v>
      </c>
      <c r="I782" s="9" t="s">
        <v>899</v>
      </c>
      <c r="J782" s="28">
        <v>1.0199284313171931E-3</v>
      </c>
      <c r="K782" s="9" t="s">
        <v>900</v>
      </c>
      <c r="L782" s="9" t="s">
        <v>900</v>
      </c>
      <c r="M782" s="11">
        <f t="shared" si="12"/>
        <v>0</v>
      </c>
      <c r="N782" s="9" t="s">
        <v>900</v>
      </c>
    </row>
    <row r="783" spans="1:14" ht="28.8" x14ac:dyDescent="0.3">
      <c r="A783" s="9">
        <v>777</v>
      </c>
      <c r="B783" s="2" t="s">
        <v>787</v>
      </c>
      <c r="C783" s="2" t="s">
        <v>905</v>
      </c>
      <c r="D783" s="15">
        <v>8894683</v>
      </c>
      <c r="E783" s="15">
        <v>8894683</v>
      </c>
      <c r="F783" s="9" t="s">
        <v>898</v>
      </c>
      <c r="G783" s="9" t="s">
        <v>899</v>
      </c>
      <c r="H783" s="9" t="s">
        <v>899</v>
      </c>
      <c r="I783" s="9" t="s">
        <v>899</v>
      </c>
      <c r="J783" s="28">
        <v>1.1410264401373756E-3</v>
      </c>
      <c r="K783" s="9" t="s">
        <v>900</v>
      </c>
      <c r="L783" s="9" t="s">
        <v>900</v>
      </c>
      <c r="M783" s="11">
        <f t="shared" si="12"/>
        <v>0</v>
      </c>
      <c r="N783" s="9" t="s">
        <v>900</v>
      </c>
    </row>
    <row r="784" spans="1:14" ht="28.8" x14ac:dyDescent="0.3">
      <c r="A784" s="9">
        <v>778</v>
      </c>
      <c r="B784" s="2" t="s">
        <v>788</v>
      </c>
      <c r="C784" s="2" t="s">
        <v>905</v>
      </c>
      <c r="D784" s="15">
        <v>810705</v>
      </c>
      <c r="E784" s="15">
        <v>810705</v>
      </c>
      <c r="F784" s="9" t="s">
        <v>898</v>
      </c>
      <c r="G784" s="9" t="s">
        <v>899</v>
      </c>
      <c r="H784" s="9" t="s">
        <v>899</v>
      </c>
      <c r="I784" s="9" t="s">
        <v>899</v>
      </c>
      <c r="J784" s="28">
        <v>1.0399874173723461E-4</v>
      </c>
      <c r="K784" s="9" t="s">
        <v>900</v>
      </c>
      <c r="L784" s="9" t="s">
        <v>900</v>
      </c>
      <c r="M784" s="11">
        <f t="shared" si="12"/>
        <v>0</v>
      </c>
      <c r="N784" s="9" t="s">
        <v>900</v>
      </c>
    </row>
    <row r="785" spans="1:14" ht="28.8" x14ac:dyDescent="0.3">
      <c r="A785" s="9">
        <v>779</v>
      </c>
      <c r="B785" s="2" t="s">
        <v>789</v>
      </c>
      <c r="C785" s="2" t="s">
        <v>905</v>
      </c>
      <c r="D785" s="15">
        <v>7658074</v>
      </c>
      <c r="E785" s="15">
        <v>7658074</v>
      </c>
      <c r="F785" s="9" t="s">
        <v>898</v>
      </c>
      <c r="G785" s="9" t="s">
        <v>899</v>
      </c>
      <c r="H785" s="9" t="s">
        <v>899</v>
      </c>
      <c r="I785" s="9" t="s">
        <v>899</v>
      </c>
      <c r="J785" s="28">
        <v>9.8239194297633677E-4</v>
      </c>
      <c r="K785" s="9" t="s">
        <v>900</v>
      </c>
      <c r="L785" s="9" t="s">
        <v>900</v>
      </c>
      <c r="M785" s="11">
        <f t="shared" si="12"/>
        <v>0</v>
      </c>
      <c r="N785" s="9" t="s">
        <v>900</v>
      </c>
    </row>
    <row r="786" spans="1:14" ht="28.8" x14ac:dyDescent="0.3">
      <c r="A786" s="9">
        <v>780</v>
      </c>
      <c r="B786" s="2" t="s">
        <v>790</v>
      </c>
      <c r="C786" s="2" t="s">
        <v>905</v>
      </c>
      <c r="D786" s="15">
        <v>11431116</v>
      </c>
      <c r="E786" s="15">
        <v>11431116</v>
      </c>
      <c r="F786" s="9" t="s">
        <v>898</v>
      </c>
      <c r="G786" s="9" t="s">
        <v>899</v>
      </c>
      <c r="H786" s="9" t="s">
        <v>899</v>
      </c>
      <c r="I786" s="9" t="s">
        <v>899</v>
      </c>
      <c r="J786" s="28">
        <v>1.4664047719606644E-3</v>
      </c>
      <c r="K786" s="9" t="s">
        <v>900</v>
      </c>
      <c r="L786" s="9" t="s">
        <v>900</v>
      </c>
      <c r="M786" s="11">
        <f t="shared" si="12"/>
        <v>0</v>
      </c>
      <c r="N786" s="9" t="s">
        <v>900</v>
      </c>
    </row>
    <row r="787" spans="1:14" ht="28.8" x14ac:dyDescent="0.3">
      <c r="A787" s="9">
        <v>781</v>
      </c>
      <c r="B787" s="2" t="s">
        <v>791</v>
      </c>
      <c r="C787" s="2" t="s">
        <v>905</v>
      </c>
      <c r="D787" s="15">
        <v>21135347</v>
      </c>
      <c r="E787" s="15">
        <v>21135347</v>
      </c>
      <c r="F787" s="9" t="s">
        <v>898</v>
      </c>
      <c r="G787" s="9" t="s">
        <v>899</v>
      </c>
      <c r="H787" s="9" t="s">
        <v>899</v>
      </c>
      <c r="I787" s="9" t="s">
        <v>899</v>
      </c>
      <c r="J787" s="28">
        <v>2.7112815317283552E-3</v>
      </c>
      <c r="K787" s="9" t="s">
        <v>900</v>
      </c>
      <c r="L787" s="9" t="s">
        <v>900</v>
      </c>
      <c r="M787" s="11">
        <f t="shared" si="12"/>
        <v>0</v>
      </c>
      <c r="N787" s="9" t="s">
        <v>900</v>
      </c>
    </row>
    <row r="788" spans="1:14" ht="28.8" x14ac:dyDescent="0.3">
      <c r="A788" s="9">
        <v>782</v>
      </c>
      <c r="B788" s="2" t="s">
        <v>792</v>
      </c>
      <c r="C788" s="2" t="s">
        <v>905</v>
      </c>
      <c r="D788" s="15">
        <v>9318068</v>
      </c>
      <c r="E788" s="15">
        <v>9318068</v>
      </c>
      <c r="F788" s="9" t="s">
        <v>898</v>
      </c>
      <c r="G788" s="9" t="s">
        <v>899</v>
      </c>
      <c r="H788" s="9" t="s">
        <v>899</v>
      </c>
      <c r="I788" s="9" t="s">
        <v>899</v>
      </c>
      <c r="J788" s="28">
        <v>1.1953390535669451E-3</v>
      </c>
      <c r="K788" s="9" t="s">
        <v>900</v>
      </c>
      <c r="L788" s="9" t="s">
        <v>900</v>
      </c>
      <c r="M788" s="11">
        <f t="shared" si="12"/>
        <v>0</v>
      </c>
      <c r="N788" s="9" t="s">
        <v>900</v>
      </c>
    </row>
    <row r="789" spans="1:14" ht="28.8" x14ac:dyDescent="0.3">
      <c r="A789" s="9">
        <v>783</v>
      </c>
      <c r="B789" s="2" t="s">
        <v>793</v>
      </c>
      <c r="C789" s="2" t="s">
        <v>905</v>
      </c>
      <c r="D789" s="15">
        <v>10541683</v>
      </c>
      <c r="E789" s="15">
        <v>10541683</v>
      </c>
      <c r="F789" s="9" t="s">
        <v>898</v>
      </c>
      <c r="G789" s="9" t="s">
        <v>899</v>
      </c>
      <c r="H789" s="9" t="s">
        <v>899</v>
      </c>
      <c r="I789" s="9" t="s">
        <v>899</v>
      </c>
      <c r="J789" s="28">
        <v>1.3523066562964288E-3</v>
      </c>
      <c r="K789" s="9" t="s">
        <v>900</v>
      </c>
      <c r="L789" s="9" t="s">
        <v>900</v>
      </c>
      <c r="M789" s="11">
        <f t="shared" si="12"/>
        <v>0</v>
      </c>
      <c r="N789" s="9" t="s">
        <v>900</v>
      </c>
    </row>
    <row r="790" spans="1:14" ht="28.8" x14ac:dyDescent="0.3">
      <c r="A790" s="9">
        <v>784</v>
      </c>
      <c r="B790" s="2" t="s">
        <v>794</v>
      </c>
      <c r="C790" s="2" t="s">
        <v>905</v>
      </c>
      <c r="D790" s="15">
        <v>9900847</v>
      </c>
      <c r="E790" s="15">
        <v>9900847</v>
      </c>
      <c r="F790" s="9" t="s">
        <v>898</v>
      </c>
      <c r="G790" s="9" t="s">
        <v>899</v>
      </c>
      <c r="H790" s="9" t="s">
        <v>899</v>
      </c>
      <c r="I790" s="9" t="s">
        <v>899</v>
      </c>
      <c r="J790" s="28">
        <v>1.2700990250866517E-3</v>
      </c>
      <c r="K790" s="9" t="s">
        <v>900</v>
      </c>
      <c r="L790" s="9" t="s">
        <v>900</v>
      </c>
      <c r="M790" s="11">
        <f t="shared" si="12"/>
        <v>0</v>
      </c>
      <c r="N790" s="9" t="s">
        <v>900</v>
      </c>
    </row>
    <row r="791" spans="1:14" ht="28.8" x14ac:dyDescent="0.3">
      <c r="A791" s="9">
        <v>785</v>
      </c>
      <c r="B791" s="2" t="s">
        <v>795</v>
      </c>
      <c r="C791" s="2" t="s">
        <v>905</v>
      </c>
      <c r="D791" s="15">
        <v>8537814</v>
      </c>
      <c r="E791" s="15">
        <v>8537814</v>
      </c>
      <c r="F791" s="9" t="s">
        <v>898</v>
      </c>
      <c r="G791" s="9" t="s">
        <v>899</v>
      </c>
      <c r="H791" s="9" t="s">
        <v>899</v>
      </c>
      <c r="I791" s="9" t="s">
        <v>899</v>
      </c>
      <c r="J791" s="28">
        <v>1.0952466226143245E-3</v>
      </c>
      <c r="K791" s="9" t="s">
        <v>900</v>
      </c>
      <c r="L791" s="9" t="s">
        <v>900</v>
      </c>
      <c r="M791" s="11">
        <f t="shared" si="12"/>
        <v>0</v>
      </c>
      <c r="N791" s="9" t="s">
        <v>900</v>
      </c>
    </row>
    <row r="792" spans="1:14" ht="28.8" x14ac:dyDescent="0.3">
      <c r="A792" s="9">
        <v>786</v>
      </c>
      <c r="B792" s="2" t="s">
        <v>796</v>
      </c>
      <c r="C792" s="2" t="s">
        <v>905</v>
      </c>
      <c r="D792" s="15">
        <v>4265000</v>
      </c>
      <c r="E792" s="15">
        <v>4265000</v>
      </c>
      <c r="F792" s="9" t="s">
        <v>898</v>
      </c>
      <c r="G792" s="9" t="s">
        <v>899</v>
      </c>
      <c r="H792" s="9" t="s">
        <v>899</v>
      </c>
      <c r="I792" s="9" t="s">
        <v>899</v>
      </c>
      <c r="J792" s="28">
        <v>5.4712211409736658E-4</v>
      </c>
      <c r="K792" s="9" t="s">
        <v>900</v>
      </c>
      <c r="L792" s="9" t="s">
        <v>900</v>
      </c>
      <c r="M792" s="11">
        <f t="shared" si="12"/>
        <v>0</v>
      </c>
      <c r="N792" s="9" t="s">
        <v>900</v>
      </c>
    </row>
    <row r="793" spans="1:14" ht="28.8" x14ac:dyDescent="0.3">
      <c r="A793" s="9">
        <v>787</v>
      </c>
      <c r="B793" s="2" t="s">
        <v>797</v>
      </c>
      <c r="C793" s="2" t="s">
        <v>905</v>
      </c>
      <c r="D793" s="15">
        <v>11004939</v>
      </c>
      <c r="E793" s="15">
        <v>11004939</v>
      </c>
      <c r="F793" s="9" t="s">
        <v>898</v>
      </c>
      <c r="G793" s="9" t="s">
        <v>899</v>
      </c>
      <c r="H793" s="9" t="s">
        <v>899</v>
      </c>
      <c r="I793" s="9" t="s">
        <v>899</v>
      </c>
      <c r="J793" s="28">
        <v>1.4117339955902835E-3</v>
      </c>
      <c r="K793" s="9" t="s">
        <v>900</v>
      </c>
      <c r="L793" s="9" t="s">
        <v>900</v>
      </c>
      <c r="M793" s="11">
        <f t="shared" si="12"/>
        <v>0</v>
      </c>
      <c r="N793" s="9" t="s">
        <v>900</v>
      </c>
    </row>
    <row r="794" spans="1:14" ht="28.8" x14ac:dyDescent="0.3">
      <c r="A794" s="9">
        <v>788</v>
      </c>
      <c r="B794" s="2" t="s">
        <v>798</v>
      </c>
      <c r="C794" s="2" t="s">
        <v>905</v>
      </c>
      <c r="D794" s="15">
        <v>4189948</v>
      </c>
      <c r="E794" s="15">
        <v>4189948</v>
      </c>
      <c r="F794" s="9" t="s">
        <v>898</v>
      </c>
      <c r="G794" s="9" t="s">
        <v>899</v>
      </c>
      <c r="H794" s="9" t="s">
        <v>899</v>
      </c>
      <c r="I794" s="9" t="s">
        <v>899</v>
      </c>
      <c r="J794" s="28">
        <v>5.3749430427151999E-4</v>
      </c>
      <c r="K794" s="9" t="s">
        <v>900</v>
      </c>
      <c r="L794" s="9" t="s">
        <v>900</v>
      </c>
      <c r="M794" s="11">
        <f t="shared" si="12"/>
        <v>0</v>
      </c>
      <c r="N794" s="9" t="s">
        <v>900</v>
      </c>
    </row>
    <row r="795" spans="1:14" ht="28.8" x14ac:dyDescent="0.3">
      <c r="A795" s="9">
        <v>789</v>
      </c>
      <c r="B795" s="2" t="s">
        <v>799</v>
      </c>
      <c r="C795" s="2" t="s">
        <v>905</v>
      </c>
      <c r="D795" s="15">
        <v>6800000</v>
      </c>
      <c r="E795" s="15">
        <v>6800000</v>
      </c>
      <c r="F795" s="9" t="s">
        <v>898</v>
      </c>
      <c r="G795" s="9" t="s">
        <v>899</v>
      </c>
      <c r="H795" s="9" t="s">
        <v>899</v>
      </c>
      <c r="I795" s="9" t="s">
        <v>899</v>
      </c>
      <c r="J795" s="28">
        <v>8.7231661802159271E-4</v>
      </c>
      <c r="K795" s="9" t="s">
        <v>900</v>
      </c>
      <c r="L795" s="9" t="s">
        <v>900</v>
      </c>
      <c r="M795" s="11">
        <f t="shared" si="12"/>
        <v>0</v>
      </c>
      <c r="N795" s="9" t="s">
        <v>900</v>
      </c>
    </row>
    <row r="796" spans="1:14" ht="28.8" x14ac:dyDescent="0.3">
      <c r="A796" s="9">
        <v>790</v>
      </c>
      <c r="B796" s="2" t="s">
        <v>800</v>
      </c>
      <c r="C796" s="2" t="s">
        <v>905</v>
      </c>
      <c r="D796" s="15">
        <v>5832625</v>
      </c>
      <c r="E796" s="15">
        <v>5832625</v>
      </c>
      <c r="F796" s="9" t="s">
        <v>898</v>
      </c>
      <c r="G796" s="9" t="s">
        <v>899</v>
      </c>
      <c r="H796" s="9" t="s">
        <v>899</v>
      </c>
      <c r="I796" s="9" t="s">
        <v>899</v>
      </c>
      <c r="J796" s="28">
        <v>7.4821995796885187E-4</v>
      </c>
      <c r="K796" s="9" t="s">
        <v>900</v>
      </c>
      <c r="L796" s="9" t="s">
        <v>900</v>
      </c>
      <c r="M796" s="11">
        <f t="shared" si="12"/>
        <v>0</v>
      </c>
      <c r="N796" s="9" t="s">
        <v>900</v>
      </c>
    </row>
    <row r="797" spans="1:14" ht="28.8" x14ac:dyDescent="0.3">
      <c r="A797" s="9">
        <v>791</v>
      </c>
      <c r="B797" s="2" t="s">
        <v>801</v>
      </c>
      <c r="C797" s="2" t="s">
        <v>905</v>
      </c>
      <c r="D797" s="15">
        <v>5751080</v>
      </c>
      <c r="E797" s="15">
        <v>5751080</v>
      </c>
      <c r="F797" s="9" t="s">
        <v>898</v>
      </c>
      <c r="G797" s="9" t="s">
        <v>899</v>
      </c>
      <c r="H797" s="9" t="s">
        <v>899</v>
      </c>
      <c r="I797" s="9" t="s">
        <v>899</v>
      </c>
      <c r="J797" s="28">
        <v>7.3775921405465014E-4</v>
      </c>
      <c r="K797" s="9" t="s">
        <v>900</v>
      </c>
      <c r="L797" s="9" t="s">
        <v>900</v>
      </c>
      <c r="M797" s="11">
        <f t="shared" si="12"/>
        <v>0</v>
      </c>
      <c r="N797" s="9" t="s">
        <v>900</v>
      </c>
    </row>
    <row r="798" spans="1:14" ht="28.8" x14ac:dyDescent="0.3">
      <c r="A798" s="9">
        <v>792</v>
      </c>
      <c r="B798" s="2" t="s">
        <v>802</v>
      </c>
      <c r="C798" s="2" t="s">
        <v>905</v>
      </c>
      <c r="D798" s="15">
        <v>5951500</v>
      </c>
      <c r="E798" s="15">
        <v>5951500</v>
      </c>
      <c r="F798" s="9" t="s">
        <v>898</v>
      </c>
      <c r="G798" s="9" t="s">
        <v>899</v>
      </c>
      <c r="H798" s="9" t="s">
        <v>899</v>
      </c>
      <c r="I798" s="9" t="s">
        <v>899</v>
      </c>
      <c r="J798" s="28">
        <v>7.6346946355228067E-4</v>
      </c>
      <c r="K798" s="9" t="s">
        <v>900</v>
      </c>
      <c r="L798" s="9" t="s">
        <v>900</v>
      </c>
      <c r="M798" s="11">
        <f t="shared" si="12"/>
        <v>0</v>
      </c>
      <c r="N798" s="9" t="s">
        <v>900</v>
      </c>
    </row>
    <row r="799" spans="1:14" ht="28.8" x14ac:dyDescent="0.3">
      <c r="A799" s="9">
        <v>793</v>
      </c>
      <c r="B799" s="2" t="s">
        <v>803</v>
      </c>
      <c r="C799" s="2" t="s">
        <v>905</v>
      </c>
      <c r="D799" s="15">
        <v>8645085</v>
      </c>
      <c r="E799" s="15">
        <v>8645085</v>
      </c>
      <c r="F799" s="9" t="s">
        <v>898</v>
      </c>
      <c r="G799" s="9" t="s">
        <v>899</v>
      </c>
      <c r="H799" s="9" t="s">
        <v>899</v>
      </c>
      <c r="I799" s="9" t="s">
        <v>899</v>
      </c>
      <c r="J799" s="28">
        <v>1.1090075455454707E-3</v>
      </c>
      <c r="K799" s="9" t="s">
        <v>900</v>
      </c>
      <c r="L799" s="9" t="s">
        <v>900</v>
      </c>
      <c r="M799" s="11">
        <f t="shared" si="12"/>
        <v>0</v>
      </c>
      <c r="N799" s="9" t="s">
        <v>900</v>
      </c>
    </row>
    <row r="800" spans="1:14" ht="28.8" x14ac:dyDescent="0.3">
      <c r="A800" s="9">
        <v>794</v>
      </c>
      <c r="B800" s="2" t="s">
        <v>804</v>
      </c>
      <c r="C800" s="2" t="s">
        <v>905</v>
      </c>
      <c r="D800" s="15">
        <v>2598609</v>
      </c>
      <c r="E800" s="15">
        <v>2598609</v>
      </c>
      <c r="F800" s="9" t="s">
        <v>898</v>
      </c>
      <c r="G800" s="9" t="s">
        <v>899</v>
      </c>
      <c r="H800" s="9" t="s">
        <v>899</v>
      </c>
      <c r="I800" s="9" t="s">
        <v>899</v>
      </c>
      <c r="J800" s="28">
        <v>3.3335438447654013E-4</v>
      </c>
      <c r="K800" s="9" t="s">
        <v>900</v>
      </c>
      <c r="L800" s="9" t="s">
        <v>900</v>
      </c>
      <c r="M800" s="11">
        <f t="shared" si="12"/>
        <v>0</v>
      </c>
      <c r="N800" s="9" t="s">
        <v>900</v>
      </c>
    </row>
    <row r="801" spans="1:14" ht="28.8" x14ac:dyDescent="0.3">
      <c r="A801" s="9">
        <v>795</v>
      </c>
      <c r="B801" s="2" t="s">
        <v>805</v>
      </c>
      <c r="C801" s="2" t="s">
        <v>905</v>
      </c>
      <c r="D801" s="15">
        <v>9365193</v>
      </c>
      <c r="E801" s="15">
        <v>9365193</v>
      </c>
      <c r="F801" s="9" t="s">
        <v>898</v>
      </c>
      <c r="G801" s="9" t="s">
        <v>899</v>
      </c>
      <c r="H801" s="9" t="s">
        <v>899</v>
      </c>
      <c r="I801" s="9" t="s">
        <v>899</v>
      </c>
      <c r="J801" s="28">
        <v>1.2013843360116903E-3</v>
      </c>
      <c r="K801" s="9" t="s">
        <v>900</v>
      </c>
      <c r="L801" s="9" t="s">
        <v>900</v>
      </c>
      <c r="M801" s="11">
        <f t="shared" si="12"/>
        <v>0</v>
      </c>
      <c r="N801" s="9" t="s">
        <v>900</v>
      </c>
    </row>
    <row r="802" spans="1:14" ht="28.8" x14ac:dyDescent="0.3">
      <c r="A802" s="9">
        <v>796</v>
      </c>
      <c r="B802" s="2" t="s">
        <v>806</v>
      </c>
      <c r="C802" s="2" t="s">
        <v>905</v>
      </c>
      <c r="D802" s="15">
        <v>11588447</v>
      </c>
      <c r="E802" s="15">
        <v>11588447</v>
      </c>
      <c r="F802" s="9" t="s">
        <v>898</v>
      </c>
      <c r="G802" s="9" t="s">
        <v>899</v>
      </c>
      <c r="H802" s="9" t="s">
        <v>899</v>
      </c>
      <c r="I802" s="9" t="s">
        <v>899</v>
      </c>
      <c r="J802" s="28">
        <v>1.4865874845827161E-3</v>
      </c>
      <c r="K802" s="9" t="s">
        <v>900</v>
      </c>
      <c r="L802" s="9" t="s">
        <v>900</v>
      </c>
      <c r="M802" s="11">
        <f t="shared" si="12"/>
        <v>0</v>
      </c>
      <c r="N802" s="9" t="s">
        <v>900</v>
      </c>
    </row>
    <row r="803" spans="1:14" ht="28.8" x14ac:dyDescent="0.3">
      <c r="A803" s="9">
        <v>797</v>
      </c>
      <c r="B803" s="2" t="s">
        <v>807</v>
      </c>
      <c r="C803" s="2" t="s">
        <v>905</v>
      </c>
      <c r="D803" s="15">
        <v>6000000</v>
      </c>
      <c r="E803" s="15">
        <v>6000000</v>
      </c>
      <c r="F803" s="9" t="s">
        <v>898</v>
      </c>
      <c r="G803" s="9" t="s">
        <v>899</v>
      </c>
      <c r="H803" s="9" t="s">
        <v>899</v>
      </c>
      <c r="I803" s="9" t="s">
        <v>899</v>
      </c>
      <c r="J803" s="28">
        <v>7.6969113354846404E-4</v>
      </c>
      <c r="K803" s="9" t="s">
        <v>900</v>
      </c>
      <c r="L803" s="9" t="s">
        <v>900</v>
      </c>
      <c r="M803" s="11">
        <f t="shared" si="12"/>
        <v>0</v>
      </c>
      <c r="N803" s="9" t="s">
        <v>900</v>
      </c>
    </row>
    <row r="804" spans="1:14" ht="28.8" x14ac:dyDescent="0.3">
      <c r="A804" s="9">
        <v>798</v>
      </c>
      <c r="B804" s="2" t="s">
        <v>808</v>
      </c>
      <c r="C804" s="2" t="s">
        <v>905</v>
      </c>
      <c r="D804" s="15">
        <v>20000</v>
      </c>
      <c r="E804" s="15">
        <v>20000</v>
      </c>
      <c r="F804" s="9" t="s">
        <v>898</v>
      </c>
      <c r="G804" s="9" t="s">
        <v>899</v>
      </c>
      <c r="H804" s="9" t="s">
        <v>899</v>
      </c>
      <c r="I804" s="9" t="s">
        <v>899</v>
      </c>
      <c r="J804" s="28">
        <v>2.5656371118282137E-6</v>
      </c>
      <c r="K804" s="9" t="s">
        <v>900</v>
      </c>
      <c r="L804" s="9" t="s">
        <v>900</v>
      </c>
      <c r="M804" s="11">
        <f t="shared" si="12"/>
        <v>0</v>
      </c>
      <c r="N804" s="9" t="s">
        <v>900</v>
      </c>
    </row>
    <row r="805" spans="1:14" ht="28.8" x14ac:dyDescent="0.3">
      <c r="A805" s="9">
        <v>799</v>
      </c>
      <c r="B805" s="2" t="s">
        <v>809</v>
      </c>
      <c r="C805" s="2" t="s">
        <v>905</v>
      </c>
      <c r="D805" s="15">
        <v>303095</v>
      </c>
      <c r="E805" s="15">
        <v>303095</v>
      </c>
      <c r="F805" s="9" t="s">
        <v>898</v>
      </c>
      <c r="G805" s="9" t="s">
        <v>899</v>
      </c>
      <c r="H805" s="9" t="s">
        <v>899</v>
      </c>
      <c r="I805" s="9" t="s">
        <v>899</v>
      </c>
      <c r="J805" s="28">
        <v>3.8881589020478621E-5</v>
      </c>
      <c r="K805" s="9" t="s">
        <v>900</v>
      </c>
      <c r="L805" s="9" t="s">
        <v>900</v>
      </c>
      <c r="M805" s="11">
        <f t="shared" si="12"/>
        <v>0</v>
      </c>
      <c r="N805" s="9" t="s">
        <v>900</v>
      </c>
    </row>
    <row r="806" spans="1:14" ht="28.8" x14ac:dyDescent="0.3">
      <c r="A806" s="9">
        <v>800</v>
      </c>
      <c r="B806" s="2" t="s">
        <v>810</v>
      </c>
      <c r="C806" s="2" t="s">
        <v>905</v>
      </c>
      <c r="D806" s="15">
        <v>8624917</v>
      </c>
      <c r="E806" s="15">
        <v>8624917</v>
      </c>
      <c r="F806" s="9" t="s">
        <v>898</v>
      </c>
      <c r="G806" s="9" t="s">
        <v>899</v>
      </c>
      <c r="H806" s="9" t="s">
        <v>899</v>
      </c>
      <c r="I806" s="9" t="s">
        <v>899</v>
      </c>
      <c r="J806" s="28">
        <v>1.1064203570819032E-3</v>
      </c>
      <c r="K806" s="9" t="s">
        <v>900</v>
      </c>
      <c r="L806" s="9" t="s">
        <v>900</v>
      </c>
      <c r="M806" s="11">
        <f t="shared" si="12"/>
        <v>0</v>
      </c>
      <c r="N806" s="9" t="s">
        <v>900</v>
      </c>
    </row>
    <row r="807" spans="1:14" ht="28.8" x14ac:dyDescent="0.3">
      <c r="A807" s="9">
        <v>801</v>
      </c>
      <c r="B807" s="2" t="s">
        <v>811</v>
      </c>
      <c r="C807" s="2" t="s">
        <v>905</v>
      </c>
      <c r="D807" s="15">
        <v>6953769.5379999997</v>
      </c>
      <c r="E807" s="15">
        <v>6953769.5379999997</v>
      </c>
      <c r="F807" s="9" t="s">
        <v>898</v>
      </c>
      <c r="G807" s="9" t="s">
        <v>899</v>
      </c>
      <c r="H807" s="9" t="s">
        <v>899</v>
      </c>
      <c r="I807" s="9" t="s">
        <v>899</v>
      </c>
      <c r="J807" s="28">
        <v>8.9204245968966655E-4</v>
      </c>
      <c r="K807" s="9" t="s">
        <v>900</v>
      </c>
      <c r="L807" s="9" t="s">
        <v>900</v>
      </c>
      <c r="M807" s="11">
        <f t="shared" si="12"/>
        <v>0</v>
      </c>
      <c r="N807" s="9" t="s">
        <v>900</v>
      </c>
    </row>
    <row r="808" spans="1:14" ht="28.8" x14ac:dyDescent="0.3">
      <c r="A808" s="9">
        <v>802</v>
      </c>
      <c r="B808" s="2" t="s">
        <v>812</v>
      </c>
      <c r="C808" s="2" t="s">
        <v>905</v>
      </c>
      <c r="D808" s="15">
        <v>8866543</v>
      </c>
      <c r="E808" s="15">
        <v>8866543</v>
      </c>
      <c r="F808" s="9" t="s">
        <v>898</v>
      </c>
      <c r="G808" s="9" t="s">
        <v>899</v>
      </c>
      <c r="H808" s="9" t="s">
        <v>899</v>
      </c>
      <c r="I808" s="9" t="s">
        <v>899</v>
      </c>
      <c r="J808" s="28">
        <v>1.1374165887210333E-3</v>
      </c>
      <c r="K808" s="9" t="s">
        <v>900</v>
      </c>
      <c r="L808" s="9" t="s">
        <v>900</v>
      </c>
      <c r="M808" s="11">
        <f t="shared" si="12"/>
        <v>0</v>
      </c>
      <c r="N808" s="9" t="s">
        <v>900</v>
      </c>
    </row>
    <row r="809" spans="1:14" ht="28.8" x14ac:dyDescent="0.3">
      <c r="A809" s="9">
        <v>803</v>
      </c>
      <c r="B809" s="2" t="s">
        <v>813</v>
      </c>
      <c r="C809" s="2" t="s">
        <v>905</v>
      </c>
      <c r="D809" s="15">
        <v>965791</v>
      </c>
      <c r="E809" s="15">
        <v>965791</v>
      </c>
      <c r="F809" s="9" t="s">
        <v>898</v>
      </c>
      <c r="G809" s="9" t="s">
        <v>899</v>
      </c>
      <c r="H809" s="9" t="s">
        <v>899</v>
      </c>
      <c r="I809" s="9" t="s">
        <v>899</v>
      </c>
      <c r="J809" s="28">
        <v>1.2389346159348411E-4</v>
      </c>
      <c r="K809" s="9" t="s">
        <v>900</v>
      </c>
      <c r="L809" s="9" t="s">
        <v>900</v>
      </c>
      <c r="M809" s="11">
        <f t="shared" si="12"/>
        <v>0</v>
      </c>
      <c r="N809" s="9" t="s">
        <v>900</v>
      </c>
    </row>
    <row r="810" spans="1:14" ht="28.8" x14ac:dyDescent="0.3">
      <c r="A810" s="9">
        <v>804</v>
      </c>
      <c r="B810" s="2" t="s">
        <v>814</v>
      </c>
      <c r="C810" s="2" t="s">
        <v>905</v>
      </c>
      <c r="D810" s="15">
        <v>7907112</v>
      </c>
      <c r="E810" s="15">
        <v>7907112</v>
      </c>
      <c r="F810" s="9" t="s">
        <v>898</v>
      </c>
      <c r="G810" s="9" t="s">
        <v>899</v>
      </c>
      <c r="H810" s="9" t="s">
        <v>899</v>
      </c>
      <c r="I810" s="9" t="s">
        <v>899</v>
      </c>
      <c r="J810" s="28">
        <v>1.0143389997291105E-3</v>
      </c>
      <c r="K810" s="9" t="s">
        <v>900</v>
      </c>
      <c r="L810" s="9" t="s">
        <v>900</v>
      </c>
      <c r="M810" s="11">
        <f t="shared" si="12"/>
        <v>0</v>
      </c>
      <c r="N810" s="9" t="s">
        <v>900</v>
      </c>
    </row>
    <row r="811" spans="1:14" ht="28.8" x14ac:dyDescent="0.3">
      <c r="A811" s="9">
        <v>805</v>
      </c>
      <c r="B811" s="2" t="s">
        <v>815</v>
      </c>
      <c r="C811" s="2" t="s">
        <v>905</v>
      </c>
      <c r="D811" s="15">
        <v>3592215</v>
      </c>
      <c r="E811" s="15">
        <v>3592215</v>
      </c>
      <c r="F811" s="9" t="s">
        <v>898</v>
      </c>
      <c r="G811" s="9" t="s">
        <v>899</v>
      </c>
      <c r="H811" s="9" t="s">
        <v>899</v>
      </c>
      <c r="I811" s="9" t="s">
        <v>899</v>
      </c>
      <c r="J811" s="28">
        <v>4.6081600588329934E-4</v>
      </c>
      <c r="K811" s="9" t="s">
        <v>900</v>
      </c>
      <c r="L811" s="9" t="s">
        <v>900</v>
      </c>
      <c r="M811" s="11">
        <f t="shared" si="12"/>
        <v>0</v>
      </c>
      <c r="N811" s="9" t="s">
        <v>900</v>
      </c>
    </row>
    <row r="812" spans="1:14" ht="28.8" x14ac:dyDescent="0.3">
      <c r="A812" s="9">
        <v>806</v>
      </c>
      <c r="B812" s="2" t="s">
        <v>816</v>
      </c>
      <c r="C812" s="2" t="s">
        <v>905</v>
      </c>
      <c r="D812" s="15">
        <v>8655631</v>
      </c>
      <c r="E812" s="15">
        <v>8655631</v>
      </c>
      <c r="F812" s="9" t="s">
        <v>898</v>
      </c>
      <c r="G812" s="9" t="s">
        <v>899</v>
      </c>
      <c r="H812" s="9" t="s">
        <v>899</v>
      </c>
      <c r="I812" s="9" t="s">
        <v>899</v>
      </c>
      <c r="J812" s="28">
        <v>1.1103604059945378E-3</v>
      </c>
      <c r="K812" s="9" t="s">
        <v>900</v>
      </c>
      <c r="L812" s="9" t="s">
        <v>900</v>
      </c>
      <c r="M812" s="11">
        <f t="shared" si="12"/>
        <v>0</v>
      </c>
      <c r="N812" s="9" t="s">
        <v>900</v>
      </c>
    </row>
    <row r="813" spans="1:14" ht="28.8" x14ac:dyDescent="0.3">
      <c r="A813" s="9">
        <v>807</v>
      </c>
      <c r="B813" s="2" t="s">
        <v>817</v>
      </c>
      <c r="C813" s="2" t="s">
        <v>905</v>
      </c>
      <c r="D813" s="15">
        <v>12358729</v>
      </c>
      <c r="E813" s="15">
        <v>12358729</v>
      </c>
      <c r="F813" s="9" t="s">
        <v>898</v>
      </c>
      <c r="G813" s="9" t="s">
        <v>899</v>
      </c>
      <c r="H813" s="9" t="s">
        <v>899</v>
      </c>
      <c r="I813" s="9" t="s">
        <v>899</v>
      </c>
      <c r="J813" s="28">
        <v>1.5854006888713793E-3</v>
      </c>
      <c r="K813" s="9" t="s">
        <v>900</v>
      </c>
      <c r="L813" s="9" t="s">
        <v>900</v>
      </c>
      <c r="M813" s="11">
        <f t="shared" si="12"/>
        <v>0</v>
      </c>
      <c r="N813" s="9" t="s">
        <v>900</v>
      </c>
    </row>
    <row r="814" spans="1:14" ht="28.8" x14ac:dyDescent="0.3">
      <c r="A814" s="9">
        <v>808</v>
      </c>
      <c r="B814" s="2" t="s">
        <v>818</v>
      </c>
      <c r="C814" s="2" t="s">
        <v>905</v>
      </c>
      <c r="D814" s="15">
        <v>7000000</v>
      </c>
      <c r="E814" s="15">
        <v>7000000</v>
      </c>
      <c r="F814" s="9" t="s">
        <v>898</v>
      </c>
      <c r="G814" s="9" t="s">
        <v>899</v>
      </c>
      <c r="H814" s="9" t="s">
        <v>899</v>
      </c>
      <c r="I814" s="9" t="s">
        <v>899</v>
      </c>
      <c r="J814" s="28">
        <v>8.9797298913987496E-4</v>
      </c>
      <c r="K814" s="9" t="s">
        <v>900</v>
      </c>
      <c r="L814" s="9" t="s">
        <v>900</v>
      </c>
      <c r="M814" s="11">
        <f t="shared" si="12"/>
        <v>0</v>
      </c>
      <c r="N814" s="9" t="s">
        <v>900</v>
      </c>
    </row>
    <row r="815" spans="1:14" ht="28.8" x14ac:dyDescent="0.3">
      <c r="A815" s="9">
        <v>809</v>
      </c>
      <c r="B815" s="2" t="s">
        <v>819</v>
      </c>
      <c r="C815" s="2" t="s">
        <v>905</v>
      </c>
      <c r="D815" s="15">
        <v>4724725</v>
      </c>
      <c r="E815" s="15">
        <v>4724725</v>
      </c>
      <c r="F815" s="9" t="s">
        <v>898</v>
      </c>
      <c r="G815" s="9" t="s">
        <v>899</v>
      </c>
      <c r="H815" s="9" t="s">
        <v>899</v>
      </c>
      <c r="I815" s="9" t="s">
        <v>899</v>
      </c>
      <c r="J815" s="28">
        <v>6.0609649015912789E-4</v>
      </c>
      <c r="K815" s="9" t="s">
        <v>900</v>
      </c>
      <c r="L815" s="9" t="s">
        <v>900</v>
      </c>
      <c r="M815" s="11">
        <f t="shared" si="12"/>
        <v>0</v>
      </c>
      <c r="N815" s="9" t="s">
        <v>900</v>
      </c>
    </row>
    <row r="816" spans="1:14" ht="28.8" x14ac:dyDescent="0.3">
      <c r="A816" s="9">
        <v>810</v>
      </c>
      <c r="B816" s="2" t="s">
        <v>820</v>
      </c>
      <c r="C816" s="2" t="s">
        <v>905</v>
      </c>
      <c r="D816" s="15">
        <v>8199438</v>
      </c>
      <c r="E816" s="15">
        <v>8199438</v>
      </c>
      <c r="F816" s="9" t="s">
        <v>898</v>
      </c>
      <c r="G816" s="9" t="s">
        <v>899</v>
      </c>
      <c r="H816" s="9" t="s">
        <v>899</v>
      </c>
      <c r="I816" s="9" t="s">
        <v>899</v>
      </c>
      <c r="J816" s="28">
        <v>1.0518391214467252E-3</v>
      </c>
      <c r="K816" s="9" t="s">
        <v>900</v>
      </c>
      <c r="L816" s="9" t="s">
        <v>900</v>
      </c>
      <c r="M816" s="11">
        <f t="shared" si="12"/>
        <v>0</v>
      </c>
      <c r="N816" s="9" t="s">
        <v>900</v>
      </c>
    </row>
    <row r="817" spans="1:14" ht="28.8" x14ac:dyDescent="0.3">
      <c r="A817" s="9">
        <v>811</v>
      </c>
      <c r="B817" s="2" t="s">
        <v>821</v>
      </c>
      <c r="C817" s="2" t="s">
        <v>905</v>
      </c>
      <c r="D817" s="15">
        <v>7292257</v>
      </c>
      <c r="E817" s="15">
        <v>7292257</v>
      </c>
      <c r="F817" s="9" t="s">
        <v>898</v>
      </c>
      <c r="G817" s="9" t="s">
        <v>899</v>
      </c>
      <c r="H817" s="9" t="s">
        <v>899</v>
      </c>
      <c r="I817" s="9" t="s">
        <v>899</v>
      </c>
      <c r="J817" s="28">
        <v>9.3546425940945377E-4</v>
      </c>
      <c r="K817" s="9" t="s">
        <v>900</v>
      </c>
      <c r="L817" s="9" t="s">
        <v>900</v>
      </c>
      <c r="M817" s="11">
        <f t="shared" si="12"/>
        <v>0</v>
      </c>
      <c r="N817" s="9" t="s">
        <v>900</v>
      </c>
    </row>
    <row r="818" spans="1:14" ht="28.8" x14ac:dyDescent="0.3">
      <c r="A818" s="9">
        <v>812</v>
      </c>
      <c r="B818" s="2" t="s">
        <v>822</v>
      </c>
      <c r="C818" s="2" t="s">
        <v>905</v>
      </c>
      <c r="D818" s="15">
        <v>1600000</v>
      </c>
      <c r="E818" s="15">
        <v>1600000</v>
      </c>
      <c r="F818" s="9" t="s">
        <v>898</v>
      </c>
      <c r="G818" s="9" t="s">
        <v>899</v>
      </c>
      <c r="H818" s="9" t="s">
        <v>899</v>
      </c>
      <c r="I818" s="9" t="s">
        <v>899</v>
      </c>
      <c r="J818" s="28">
        <v>2.0525096894625711E-4</v>
      </c>
      <c r="K818" s="9" t="s">
        <v>900</v>
      </c>
      <c r="L818" s="9" t="s">
        <v>900</v>
      </c>
      <c r="M818" s="11">
        <f t="shared" si="12"/>
        <v>0</v>
      </c>
      <c r="N818" s="9" t="s">
        <v>900</v>
      </c>
    </row>
    <row r="819" spans="1:14" ht="28.8" x14ac:dyDescent="0.3">
      <c r="A819" s="9">
        <v>813</v>
      </c>
      <c r="B819" s="2" t="s">
        <v>823</v>
      </c>
      <c r="C819" s="2" t="s">
        <v>905</v>
      </c>
      <c r="D819" s="15">
        <v>6109616</v>
      </c>
      <c r="E819" s="15">
        <v>6109616</v>
      </c>
      <c r="F819" s="9" t="s">
        <v>898</v>
      </c>
      <c r="G819" s="9" t="s">
        <v>899</v>
      </c>
      <c r="H819" s="9" t="s">
        <v>899</v>
      </c>
      <c r="I819" s="9" t="s">
        <v>899</v>
      </c>
      <c r="J819" s="28">
        <v>7.8375287743097214E-4</v>
      </c>
      <c r="K819" s="9" t="s">
        <v>900</v>
      </c>
      <c r="L819" s="9" t="s">
        <v>900</v>
      </c>
      <c r="M819" s="11">
        <f t="shared" si="12"/>
        <v>0</v>
      </c>
      <c r="N819" s="9" t="s">
        <v>900</v>
      </c>
    </row>
    <row r="820" spans="1:14" ht="28.8" x14ac:dyDescent="0.3">
      <c r="A820" s="9">
        <v>814</v>
      </c>
      <c r="B820" s="2" t="s">
        <v>824</v>
      </c>
      <c r="C820" s="2" t="s">
        <v>905</v>
      </c>
      <c r="D820" s="15">
        <v>5062375</v>
      </c>
      <c r="E820" s="15">
        <v>5062375</v>
      </c>
      <c r="F820" s="9" t="s">
        <v>898</v>
      </c>
      <c r="G820" s="9" t="s">
        <v>899</v>
      </c>
      <c r="H820" s="9" t="s">
        <v>899</v>
      </c>
      <c r="I820" s="9" t="s">
        <v>899</v>
      </c>
      <c r="J820" s="28">
        <v>6.4941085869956773E-4</v>
      </c>
      <c r="K820" s="9" t="s">
        <v>900</v>
      </c>
      <c r="L820" s="9" t="s">
        <v>900</v>
      </c>
      <c r="M820" s="11">
        <f t="shared" si="12"/>
        <v>0</v>
      </c>
      <c r="N820" s="9" t="s">
        <v>900</v>
      </c>
    </row>
    <row r="821" spans="1:14" ht="28.8" x14ac:dyDescent="0.3">
      <c r="A821" s="9">
        <v>815</v>
      </c>
      <c r="B821" s="2" t="s">
        <v>825</v>
      </c>
      <c r="C821" s="2" t="s">
        <v>905</v>
      </c>
      <c r="D821" s="15">
        <v>3310700</v>
      </c>
      <c r="E821" s="15">
        <v>3310700</v>
      </c>
      <c r="F821" s="9" t="s">
        <v>898</v>
      </c>
      <c r="G821" s="9" t="s">
        <v>899</v>
      </c>
      <c r="H821" s="9" t="s">
        <v>899</v>
      </c>
      <c r="I821" s="9" t="s">
        <v>899</v>
      </c>
      <c r="J821" s="28">
        <v>4.2470273930648338E-4</v>
      </c>
      <c r="K821" s="9" t="s">
        <v>900</v>
      </c>
      <c r="L821" s="9" t="s">
        <v>900</v>
      </c>
      <c r="M821" s="11">
        <f t="shared" si="12"/>
        <v>0</v>
      </c>
      <c r="N821" s="9" t="s">
        <v>900</v>
      </c>
    </row>
    <row r="822" spans="1:14" ht="43.2" x14ac:dyDescent="0.3">
      <c r="A822" s="9">
        <v>816</v>
      </c>
      <c r="B822" s="2" t="s">
        <v>826</v>
      </c>
      <c r="C822" s="2" t="s">
        <v>905</v>
      </c>
      <c r="D822" s="15">
        <v>2942923</v>
      </c>
      <c r="E822" s="15">
        <v>2942923</v>
      </c>
      <c r="F822" s="9" t="s">
        <v>898</v>
      </c>
      <c r="G822" s="9" t="s">
        <v>899</v>
      </c>
      <c r="H822" s="9" t="s">
        <v>899</v>
      </c>
      <c r="I822" s="9" t="s">
        <v>899</v>
      </c>
      <c r="J822" s="28">
        <v>3.7752362330264111E-4</v>
      </c>
      <c r="K822" s="9" t="s">
        <v>900</v>
      </c>
      <c r="L822" s="9" t="s">
        <v>900</v>
      </c>
      <c r="M822" s="11">
        <f t="shared" si="12"/>
        <v>0</v>
      </c>
      <c r="N822" s="9" t="s">
        <v>900</v>
      </c>
    </row>
    <row r="823" spans="1:14" ht="28.8" x14ac:dyDescent="0.3">
      <c r="A823" s="9">
        <v>817</v>
      </c>
      <c r="B823" s="2" t="s">
        <v>827</v>
      </c>
      <c r="C823" s="2" t="s">
        <v>905</v>
      </c>
      <c r="D823" s="15">
        <v>6965956</v>
      </c>
      <c r="E823" s="15">
        <v>6965956</v>
      </c>
      <c r="F823" s="9" t="s">
        <v>898</v>
      </c>
      <c r="G823" s="9" t="s">
        <v>899</v>
      </c>
      <c r="H823" s="9" t="s">
        <v>899</v>
      </c>
      <c r="I823" s="9" t="s">
        <v>899</v>
      </c>
      <c r="J823" s="28">
        <v>8.9360576164812077E-4</v>
      </c>
      <c r="K823" s="9" t="s">
        <v>900</v>
      </c>
      <c r="L823" s="9" t="s">
        <v>900</v>
      </c>
      <c r="M823" s="11">
        <f t="shared" si="12"/>
        <v>0</v>
      </c>
      <c r="N823" s="9" t="s">
        <v>900</v>
      </c>
    </row>
    <row r="824" spans="1:14" ht="28.8" x14ac:dyDescent="0.3">
      <c r="A824" s="9">
        <v>818</v>
      </c>
      <c r="B824" s="2" t="s">
        <v>828</v>
      </c>
      <c r="C824" s="2" t="s">
        <v>905</v>
      </c>
      <c r="D824" s="15">
        <v>5485668</v>
      </c>
      <c r="E824" s="15">
        <v>5485668</v>
      </c>
      <c r="F824" s="9" t="s">
        <v>898</v>
      </c>
      <c r="G824" s="9" t="s">
        <v>899</v>
      </c>
      <c r="H824" s="9" t="s">
        <v>899</v>
      </c>
      <c r="I824" s="9" t="s">
        <v>899</v>
      </c>
      <c r="J824" s="28">
        <v>7.0371167019842279E-4</v>
      </c>
      <c r="K824" s="9" t="s">
        <v>900</v>
      </c>
      <c r="L824" s="9" t="s">
        <v>900</v>
      </c>
      <c r="M824" s="11">
        <f t="shared" si="12"/>
        <v>0</v>
      </c>
      <c r="N824" s="9" t="s">
        <v>900</v>
      </c>
    </row>
    <row r="825" spans="1:14" ht="28.8" x14ac:dyDescent="0.3">
      <c r="A825" s="9">
        <v>819</v>
      </c>
      <c r="B825" s="2" t="s">
        <v>829</v>
      </c>
      <c r="C825" s="2" t="s">
        <v>905</v>
      </c>
      <c r="D825" s="15">
        <v>942500</v>
      </c>
      <c r="E825" s="15">
        <v>942500</v>
      </c>
      <c r="F825" s="9" t="s">
        <v>898</v>
      </c>
      <c r="G825" s="9" t="s">
        <v>899</v>
      </c>
      <c r="H825" s="9" t="s">
        <v>899</v>
      </c>
      <c r="I825" s="9" t="s">
        <v>899</v>
      </c>
      <c r="J825" s="28">
        <v>1.2090564889490459E-4</v>
      </c>
      <c r="K825" s="9" t="s">
        <v>900</v>
      </c>
      <c r="L825" s="9" t="s">
        <v>900</v>
      </c>
      <c r="M825" s="11">
        <f t="shared" si="12"/>
        <v>0</v>
      </c>
      <c r="N825" s="9" t="s">
        <v>900</v>
      </c>
    </row>
    <row r="826" spans="1:14" ht="28.8" x14ac:dyDescent="0.3">
      <c r="A826" s="9">
        <v>820</v>
      </c>
      <c r="B826" s="2" t="s">
        <v>830</v>
      </c>
      <c r="C826" s="2" t="s">
        <v>905</v>
      </c>
      <c r="D826" s="15">
        <v>456294</v>
      </c>
      <c r="E826" s="15">
        <v>456294</v>
      </c>
      <c r="F826" s="9" t="s">
        <v>898</v>
      </c>
      <c r="G826" s="9" t="s">
        <v>899</v>
      </c>
      <c r="H826" s="9" t="s">
        <v>899</v>
      </c>
      <c r="I826" s="9" t="s">
        <v>899</v>
      </c>
      <c r="J826" s="28">
        <v>5.853424101522715E-5</v>
      </c>
      <c r="K826" s="9" t="s">
        <v>900</v>
      </c>
      <c r="L826" s="9" t="s">
        <v>900</v>
      </c>
      <c r="M826" s="11">
        <f t="shared" si="12"/>
        <v>0</v>
      </c>
      <c r="N826" s="9" t="s">
        <v>900</v>
      </c>
    </row>
    <row r="827" spans="1:14" ht="28.8" x14ac:dyDescent="0.3">
      <c r="A827" s="9">
        <v>821</v>
      </c>
      <c r="B827" s="2" t="s">
        <v>831</v>
      </c>
      <c r="C827" s="2" t="s">
        <v>905</v>
      </c>
      <c r="D827" s="15">
        <v>9772832</v>
      </c>
      <c r="E827" s="15">
        <v>9772832</v>
      </c>
      <c r="F827" s="9" t="s">
        <v>898</v>
      </c>
      <c r="G827" s="9" t="s">
        <v>899</v>
      </c>
      <c r="H827" s="9" t="s">
        <v>899</v>
      </c>
      <c r="I827" s="9" t="s">
        <v>899</v>
      </c>
      <c r="J827" s="28">
        <v>1.2536770233431171E-3</v>
      </c>
      <c r="K827" s="9" t="s">
        <v>900</v>
      </c>
      <c r="L827" s="9" t="s">
        <v>900</v>
      </c>
      <c r="M827" s="11">
        <f t="shared" si="12"/>
        <v>0</v>
      </c>
      <c r="N827" s="9" t="s">
        <v>900</v>
      </c>
    </row>
    <row r="828" spans="1:14" ht="28.8" x14ac:dyDescent="0.3">
      <c r="A828" s="9">
        <v>822</v>
      </c>
      <c r="B828" s="2" t="s">
        <v>832</v>
      </c>
      <c r="C828" s="2" t="s">
        <v>905</v>
      </c>
      <c r="D828" s="15">
        <v>6003118.8099999996</v>
      </c>
      <c r="E828" s="15">
        <v>6003118.8099999996</v>
      </c>
      <c r="F828" s="9" t="s">
        <v>898</v>
      </c>
      <c r="G828" s="9" t="s">
        <v>899</v>
      </c>
      <c r="H828" s="9" t="s">
        <v>899</v>
      </c>
      <c r="I828" s="9" t="s">
        <v>899</v>
      </c>
      <c r="J828" s="28">
        <v>7.700912202825011E-4</v>
      </c>
      <c r="K828" s="9" t="s">
        <v>900</v>
      </c>
      <c r="L828" s="9" t="s">
        <v>900</v>
      </c>
      <c r="M828" s="11">
        <f t="shared" si="12"/>
        <v>0</v>
      </c>
      <c r="N828" s="9" t="s">
        <v>900</v>
      </c>
    </row>
    <row r="829" spans="1:14" ht="28.8" x14ac:dyDescent="0.3">
      <c r="A829" s="9">
        <v>823</v>
      </c>
      <c r="B829" s="2" t="s">
        <v>833</v>
      </c>
      <c r="C829" s="2" t="s">
        <v>905</v>
      </c>
      <c r="D829" s="15">
        <v>8329083</v>
      </c>
      <c r="E829" s="15">
        <v>8329083</v>
      </c>
      <c r="F829" s="9" t="s">
        <v>898</v>
      </c>
      <c r="G829" s="9" t="s">
        <v>899</v>
      </c>
      <c r="H829" s="9" t="s">
        <v>899</v>
      </c>
      <c r="I829" s="9" t="s">
        <v>899</v>
      </c>
      <c r="J829" s="28">
        <v>1.0684702226148738E-3</v>
      </c>
      <c r="K829" s="9" t="s">
        <v>900</v>
      </c>
      <c r="L829" s="9" t="s">
        <v>900</v>
      </c>
      <c r="M829" s="11">
        <f t="shared" si="12"/>
        <v>0</v>
      </c>
      <c r="N829" s="9" t="s">
        <v>900</v>
      </c>
    </row>
    <row r="830" spans="1:14" ht="28.8" x14ac:dyDescent="0.3">
      <c r="A830" s="9">
        <v>824</v>
      </c>
      <c r="B830" s="2" t="s">
        <v>834</v>
      </c>
      <c r="C830" s="2" t="s">
        <v>905</v>
      </c>
      <c r="D830" s="15">
        <v>10572661</v>
      </c>
      <c r="E830" s="15">
        <v>10572661</v>
      </c>
      <c r="F830" s="9" t="s">
        <v>898</v>
      </c>
      <c r="G830" s="9" t="s">
        <v>899</v>
      </c>
      <c r="H830" s="9" t="s">
        <v>899</v>
      </c>
      <c r="I830" s="9" t="s">
        <v>899</v>
      </c>
      <c r="J830" s="28">
        <v>1.3562805716189398E-3</v>
      </c>
      <c r="K830" s="9" t="s">
        <v>900</v>
      </c>
      <c r="L830" s="9" t="s">
        <v>900</v>
      </c>
      <c r="M830" s="11">
        <f t="shared" si="12"/>
        <v>0</v>
      </c>
      <c r="N830" s="9" t="s">
        <v>900</v>
      </c>
    </row>
    <row r="831" spans="1:14" ht="28.8" x14ac:dyDescent="0.3">
      <c r="A831" s="9">
        <v>825</v>
      </c>
      <c r="B831" s="2" t="s">
        <v>835</v>
      </c>
      <c r="C831" s="2" t="s">
        <v>905</v>
      </c>
      <c r="D831" s="15">
        <v>600000</v>
      </c>
      <c r="E831" s="15">
        <v>600000</v>
      </c>
      <c r="F831" s="9" t="s">
        <v>898</v>
      </c>
      <c r="G831" s="9" t="s">
        <v>899</v>
      </c>
      <c r="H831" s="9" t="s">
        <v>899</v>
      </c>
      <c r="I831" s="9" t="s">
        <v>899</v>
      </c>
      <c r="J831" s="28">
        <v>7.6969113354846412E-5</v>
      </c>
      <c r="K831" s="9" t="s">
        <v>900</v>
      </c>
      <c r="L831" s="9" t="s">
        <v>900</v>
      </c>
      <c r="M831" s="11">
        <f t="shared" si="12"/>
        <v>0</v>
      </c>
      <c r="N831" s="9" t="s">
        <v>900</v>
      </c>
    </row>
    <row r="832" spans="1:14" ht="28.8" x14ac:dyDescent="0.3">
      <c r="A832" s="9">
        <v>826</v>
      </c>
      <c r="B832" s="2" t="s">
        <v>836</v>
      </c>
      <c r="C832" s="2" t="s">
        <v>905</v>
      </c>
      <c r="D832" s="15">
        <v>6417162</v>
      </c>
      <c r="E832" s="15">
        <v>6417162</v>
      </c>
      <c r="F832" s="9" t="s">
        <v>898</v>
      </c>
      <c r="G832" s="9" t="s">
        <v>899</v>
      </c>
      <c r="H832" s="9" t="s">
        <v>899</v>
      </c>
      <c r="I832" s="9" t="s">
        <v>899</v>
      </c>
      <c r="J832" s="28">
        <v>8.2320544899068819E-4</v>
      </c>
      <c r="K832" s="9" t="s">
        <v>900</v>
      </c>
      <c r="L832" s="9" t="s">
        <v>900</v>
      </c>
      <c r="M832" s="11">
        <f t="shared" si="12"/>
        <v>0</v>
      </c>
      <c r="N832" s="9" t="s">
        <v>900</v>
      </c>
    </row>
    <row r="833" spans="1:14" ht="28.8" x14ac:dyDescent="0.3">
      <c r="A833" s="9">
        <v>827</v>
      </c>
      <c r="B833" s="2" t="s">
        <v>837</v>
      </c>
      <c r="C833" s="2" t="s">
        <v>905</v>
      </c>
      <c r="D833" s="15">
        <v>7433535</v>
      </c>
      <c r="E833" s="15">
        <v>7433535</v>
      </c>
      <c r="F833" s="9" t="s">
        <v>898</v>
      </c>
      <c r="G833" s="9" t="s">
        <v>899</v>
      </c>
      <c r="H833" s="9" t="s">
        <v>899</v>
      </c>
      <c r="I833" s="9" t="s">
        <v>899</v>
      </c>
      <c r="J833" s="28">
        <v>9.5358766340369698E-4</v>
      </c>
      <c r="K833" s="9" t="s">
        <v>900</v>
      </c>
      <c r="L833" s="9" t="s">
        <v>900</v>
      </c>
      <c r="M833" s="11">
        <f t="shared" si="12"/>
        <v>0</v>
      </c>
      <c r="N833" s="9" t="s">
        <v>900</v>
      </c>
    </row>
    <row r="834" spans="1:14" ht="28.8" x14ac:dyDescent="0.3">
      <c r="A834" s="9">
        <v>828</v>
      </c>
      <c r="B834" s="2" t="s">
        <v>838</v>
      </c>
      <c r="C834" s="2" t="s">
        <v>905</v>
      </c>
      <c r="D834" s="15">
        <v>7329122</v>
      </c>
      <c r="E834" s="15">
        <v>7329122</v>
      </c>
      <c r="F834" s="9" t="s">
        <v>898</v>
      </c>
      <c r="G834" s="9" t="s">
        <v>899</v>
      </c>
      <c r="H834" s="9" t="s">
        <v>899</v>
      </c>
      <c r="I834" s="9" t="s">
        <v>899</v>
      </c>
      <c r="J834" s="28">
        <v>9.4019337001583099E-4</v>
      </c>
      <c r="K834" s="9" t="s">
        <v>900</v>
      </c>
      <c r="L834" s="9" t="s">
        <v>900</v>
      </c>
      <c r="M834" s="11">
        <f t="shared" si="12"/>
        <v>0</v>
      </c>
      <c r="N834" s="9" t="s">
        <v>900</v>
      </c>
    </row>
    <row r="835" spans="1:14" ht="28.8" x14ac:dyDescent="0.3">
      <c r="A835" s="9">
        <v>829</v>
      </c>
      <c r="B835" s="2" t="s">
        <v>839</v>
      </c>
      <c r="C835" s="2" t="s">
        <v>905</v>
      </c>
      <c r="D835" s="15">
        <v>10736271</v>
      </c>
      <c r="E835" s="15">
        <v>10736271</v>
      </c>
      <c r="F835" s="9" t="s">
        <v>898</v>
      </c>
      <c r="G835" s="9" t="s">
        <v>899</v>
      </c>
      <c r="H835" s="9" t="s">
        <v>899</v>
      </c>
      <c r="I835" s="9" t="s">
        <v>899</v>
      </c>
      <c r="J835" s="28">
        <v>1.3772687660122504E-3</v>
      </c>
      <c r="K835" s="9" t="s">
        <v>900</v>
      </c>
      <c r="L835" s="9" t="s">
        <v>900</v>
      </c>
      <c r="M835" s="11">
        <f t="shared" si="12"/>
        <v>0</v>
      </c>
      <c r="N835" s="9" t="s">
        <v>900</v>
      </c>
    </row>
    <row r="836" spans="1:14" ht="28.8" x14ac:dyDescent="0.3">
      <c r="A836" s="9">
        <v>830</v>
      </c>
      <c r="B836" s="2" t="s">
        <v>840</v>
      </c>
      <c r="C836" s="2" t="s">
        <v>905</v>
      </c>
      <c r="D836" s="15">
        <v>17904662</v>
      </c>
      <c r="E836" s="15">
        <v>17904662</v>
      </c>
      <c r="F836" s="9" t="s">
        <v>898</v>
      </c>
      <c r="G836" s="9" t="s">
        <v>899</v>
      </c>
      <c r="H836" s="9" t="s">
        <v>899</v>
      </c>
      <c r="I836" s="9" t="s">
        <v>899</v>
      </c>
      <c r="J836" s="28">
        <v>2.2968432650970184E-3</v>
      </c>
      <c r="K836" s="9" t="s">
        <v>900</v>
      </c>
      <c r="L836" s="9" t="s">
        <v>900</v>
      </c>
      <c r="M836" s="11">
        <f t="shared" si="12"/>
        <v>0</v>
      </c>
      <c r="N836" s="9" t="s">
        <v>900</v>
      </c>
    </row>
    <row r="837" spans="1:14" ht="28.8" x14ac:dyDescent="0.3">
      <c r="A837" s="9">
        <v>831</v>
      </c>
      <c r="B837" s="2" t="s">
        <v>841</v>
      </c>
      <c r="C837" s="2" t="s">
        <v>905</v>
      </c>
      <c r="D837" s="15">
        <v>9434761</v>
      </c>
      <c r="E837" s="15">
        <v>9434761</v>
      </c>
      <c r="F837" s="9" t="s">
        <v>898</v>
      </c>
      <c r="G837" s="9" t="s">
        <v>899</v>
      </c>
      <c r="H837" s="9" t="s">
        <v>899</v>
      </c>
      <c r="I837" s="9" t="s">
        <v>899</v>
      </c>
      <c r="J837" s="28">
        <v>1.2103086481414737E-3</v>
      </c>
      <c r="K837" s="9" t="s">
        <v>900</v>
      </c>
      <c r="L837" s="9" t="s">
        <v>900</v>
      </c>
      <c r="M837" s="11">
        <f t="shared" si="12"/>
        <v>0</v>
      </c>
      <c r="N837" s="9" t="s">
        <v>900</v>
      </c>
    </row>
    <row r="838" spans="1:14" ht="28.8" x14ac:dyDescent="0.3">
      <c r="A838" s="9">
        <v>832</v>
      </c>
      <c r="B838" s="2" t="s">
        <v>842</v>
      </c>
      <c r="C838" s="2" t="s">
        <v>905</v>
      </c>
      <c r="D838" s="15">
        <v>718207</v>
      </c>
      <c r="E838" s="15">
        <v>718207</v>
      </c>
      <c r="F838" s="9" t="s">
        <v>898</v>
      </c>
      <c r="G838" s="9" t="s">
        <v>899</v>
      </c>
      <c r="H838" s="9" t="s">
        <v>899</v>
      </c>
      <c r="I838" s="9" t="s">
        <v>899</v>
      </c>
      <c r="J838" s="28">
        <v>9.2132926658740292E-5</v>
      </c>
      <c r="K838" s="9" t="s">
        <v>900</v>
      </c>
      <c r="L838" s="9" t="s">
        <v>900</v>
      </c>
      <c r="M838" s="11">
        <f t="shared" si="12"/>
        <v>0</v>
      </c>
      <c r="N838" s="9" t="s">
        <v>900</v>
      </c>
    </row>
    <row r="839" spans="1:14" ht="28.8" x14ac:dyDescent="0.3">
      <c r="A839" s="9">
        <v>833</v>
      </c>
      <c r="B839" s="2" t="s">
        <v>843</v>
      </c>
      <c r="C839" s="2" t="s">
        <v>905</v>
      </c>
      <c r="D839" s="15">
        <v>354559</v>
      </c>
      <c r="E839" s="15">
        <v>354559</v>
      </c>
      <c r="F839" s="9" t="s">
        <v>898</v>
      </c>
      <c r="G839" s="9" t="s">
        <v>899</v>
      </c>
      <c r="H839" s="9" t="s">
        <v>899</v>
      </c>
      <c r="I839" s="9" t="s">
        <v>899</v>
      </c>
      <c r="J839" s="28">
        <v>4.5483486436634982E-5</v>
      </c>
      <c r="K839" s="9" t="s">
        <v>900</v>
      </c>
      <c r="L839" s="9" t="s">
        <v>900</v>
      </c>
      <c r="M839" s="11">
        <f t="shared" si="12"/>
        <v>0</v>
      </c>
      <c r="N839" s="9" t="s">
        <v>900</v>
      </c>
    </row>
    <row r="840" spans="1:14" ht="28.8" x14ac:dyDescent="0.3">
      <c r="A840" s="9">
        <v>834</v>
      </c>
      <c r="B840" s="2" t="s">
        <v>844</v>
      </c>
      <c r="C840" s="2" t="s">
        <v>905</v>
      </c>
      <c r="D840" s="15">
        <v>6853189.8399999999</v>
      </c>
      <c r="E840" s="15">
        <v>6853189.8399999999</v>
      </c>
      <c r="F840" s="9" t="s">
        <v>898</v>
      </c>
      <c r="G840" s="9" t="s">
        <v>899</v>
      </c>
      <c r="H840" s="9" t="s">
        <v>899</v>
      </c>
      <c r="I840" s="9" t="s">
        <v>899</v>
      </c>
      <c r="J840" s="28">
        <v>8.7913990939540287E-4</v>
      </c>
      <c r="K840" s="9" t="s">
        <v>900</v>
      </c>
      <c r="L840" s="9" t="s">
        <v>900</v>
      </c>
      <c r="M840" s="11">
        <f t="shared" ref="M840:M886" si="13">D840-E840</f>
        <v>0</v>
      </c>
      <c r="N840" s="9" t="s">
        <v>900</v>
      </c>
    </row>
    <row r="841" spans="1:14" ht="28.8" x14ac:dyDescent="0.3">
      <c r="A841" s="9">
        <v>835</v>
      </c>
      <c r="B841" s="2" t="s">
        <v>845</v>
      </c>
      <c r="C841" s="2" t="s">
        <v>905</v>
      </c>
      <c r="D841" s="15">
        <v>5846047</v>
      </c>
      <c r="E841" s="15">
        <v>5846047</v>
      </c>
      <c r="F841" s="9" t="s">
        <v>898</v>
      </c>
      <c r="G841" s="9" t="s">
        <v>899</v>
      </c>
      <c r="H841" s="9" t="s">
        <v>899</v>
      </c>
      <c r="I841" s="9" t="s">
        <v>899</v>
      </c>
      <c r="J841" s="28">
        <v>7.4994175703459968E-4</v>
      </c>
      <c r="K841" s="9" t="s">
        <v>900</v>
      </c>
      <c r="L841" s="9" t="s">
        <v>900</v>
      </c>
      <c r="M841" s="11">
        <f t="shared" si="13"/>
        <v>0</v>
      </c>
      <c r="N841" s="9" t="s">
        <v>900</v>
      </c>
    </row>
    <row r="842" spans="1:14" ht="28.8" x14ac:dyDescent="0.3">
      <c r="A842" s="9">
        <v>836</v>
      </c>
      <c r="B842" s="2" t="s">
        <v>846</v>
      </c>
      <c r="C842" s="2" t="s">
        <v>905</v>
      </c>
      <c r="D842" s="15">
        <v>11500000</v>
      </c>
      <c r="E842" s="15">
        <v>11500000</v>
      </c>
      <c r="F842" s="9" t="s">
        <v>898</v>
      </c>
      <c r="G842" s="9" t="s">
        <v>899</v>
      </c>
      <c r="H842" s="9" t="s">
        <v>899</v>
      </c>
      <c r="I842" s="9" t="s">
        <v>899</v>
      </c>
      <c r="J842" s="28">
        <v>1.4752413393012229E-3</v>
      </c>
      <c r="K842" s="9" t="s">
        <v>900</v>
      </c>
      <c r="L842" s="9" t="s">
        <v>900</v>
      </c>
      <c r="M842" s="11">
        <f t="shared" si="13"/>
        <v>0</v>
      </c>
      <c r="N842" s="9" t="s">
        <v>900</v>
      </c>
    </row>
    <row r="843" spans="1:14" ht="28.8" x14ac:dyDescent="0.3">
      <c r="A843" s="9">
        <v>837</v>
      </c>
      <c r="B843" s="2" t="s">
        <v>847</v>
      </c>
      <c r="C843" s="2" t="s">
        <v>905</v>
      </c>
      <c r="D843" s="15">
        <v>15081138</v>
      </c>
      <c r="E843" s="15">
        <v>15081138</v>
      </c>
      <c r="F843" s="9" t="s">
        <v>898</v>
      </c>
      <c r="G843" s="9" t="s">
        <v>899</v>
      </c>
      <c r="H843" s="9" t="s">
        <v>899</v>
      </c>
      <c r="I843" s="9" t="s">
        <v>899</v>
      </c>
      <c r="J843" s="28">
        <v>1.934636367070136E-3</v>
      </c>
      <c r="K843" s="9" t="s">
        <v>900</v>
      </c>
      <c r="L843" s="9" t="s">
        <v>900</v>
      </c>
      <c r="M843" s="11">
        <f t="shared" si="13"/>
        <v>0</v>
      </c>
      <c r="N843" s="9" t="s">
        <v>900</v>
      </c>
    </row>
    <row r="844" spans="1:14" ht="28.8" x14ac:dyDescent="0.3">
      <c r="A844" s="9">
        <v>838</v>
      </c>
      <c r="B844" s="2" t="s">
        <v>848</v>
      </c>
      <c r="C844" s="2" t="s">
        <v>905</v>
      </c>
      <c r="D844" s="15">
        <v>6956551</v>
      </c>
      <c r="E844" s="15">
        <v>6956551</v>
      </c>
      <c r="F844" s="9" t="s">
        <v>898</v>
      </c>
      <c r="G844" s="9" t="s">
        <v>899</v>
      </c>
      <c r="H844" s="9" t="s">
        <v>899</v>
      </c>
      <c r="I844" s="9" t="s">
        <v>899</v>
      </c>
      <c r="J844" s="28">
        <v>8.9239927079628361E-4</v>
      </c>
      <c r="K844" s="9" t="s">
        <v>900</v>
      </c>
      <c r="L844" s="9" t="s">
        <v>900</v>
      </c>
      <c r="M844" s="11">
        <f t="shared" si="13"/>
        <v>0</v>
      </c>
      <c r="N844" s="9" t="s">
        <v>900</v>
      </c>
    </row>
    <row r="845" spans="1:14" ht="28.8" x14ac:dyDescent="0.3">
      <c r="A845" s="9">
        <v>839</v>
      </c>
      <c r="B845" s="2" t="s">
        <v>849</v>
      </c>
      <c r="C845" s="2" t="s">
        <v>905</v>
      </c>
      <c r="D845" s="15">
        <v>7043627</v>
      </c>
      <c r="E845" s="15">
        <v>7043627</v>
      </c>
      <c r="F845" s="9" t="s">
        <v>898</v>
      </c>
      <c r="G845" s="9" t="s">
        <v>899</v>
      </c>
      <c r="H845" s="9" t="s">
        <v>899</v>
      </c>
      <c r="I845" s="9" t="s">
        <v>899</v>
      </c>
      <c r="J845" s="28">
        <v>9.0356954165376124E-4</v>
      </c>
      <c r="K845" s="9" t="s">
        <v>900</v>
      </c>
      <c r="L845" s="9" t="s">
        <v>900</v>
      </c>
      <c r="M845" s="11">
        <f t="shared" si="13"/>
        <v>0</v>
      </c>
      <c r="N845" s="9" t="s">
        <v>900</v>
      </c>
    </row>
    <row r="846" spans="1:14" ht="28.8" x14ac:dyDescent="0.3">
      <c r="A846" s="9">
        <v>840</v>
      </c>
      <c r="B846" s="2" t="s">
        <v>850</v>
      </c>
      <c r="C846" s="2" t="s">
        <v>905</v>
      </c>
      <c r="D846" s="15">
        <v>9654079</v>
      </c>
      <c r="E846" s="15">
        <v>9654079</v>
      </c>
      <c r="F846" s="9" t="s">
        <v>898</v>
      </c>
      <c r="G846" s="9" t="s">
        <v>899</v>
      </c>
      <c r="H846" s="9" t="s">
        <v>899</v>
      </c>
      <c r="I846" s="9" t="s">
        <v>899</v>
      </c>
      <c r="J846" s="28">
        <v>1.2384431681460705E-3</v>
      </c>
      <c r="K846" s="9" t="s">
        <v>900</v>
      </c>
      <c r="L846" s="9" t="s">
        <v>900</v>
      </c>
      <c r="M846" s="11">
        <f t="shared" si="13"/>
        <v>0</v>
      </c>
      <c r="N846" s="9" t="s">
        <v>900</v>
      </c>
    </row>
    <row r="847" spans="1:14" ht="28.8" x14ac:dyDescent="0.3">
      <c r="A847" s="9">
        <v>841</v>
      </c>
      <c r="B847" s="2" t="s">
        <v>851</v>
      </c>
      <c r="C847" s="2" t="s">
        <v>905</v>
      </c>
      <c r="D847" s="15">
        <v>296043</v>
      </c>
      <c r="E847" s="15">
        <v>296043</v>
      </c>
      <c r="F847" s="9" t="s">
        <v>898</v>
      </c>
      <c r="G847" s="9" t="s">
        <v>899</v>
      </c>
      <c r="H847" s="9" t="s">
        <v>899</v>
      </c>
      <c r="I847" s="9" t="s">
        <v>899</v>
      </c>
      <c r="J847" s="28">
        <v>3.7976945374847995E-5</v>
      </c>
      <c r="K847" s="9" t="s">
        <v>900</v>
      </c>
      <c r="L847" s="9" t="s">
        <v>900</v>
      </c>
      <c r="M847" s="11">
        <f t="shared" si="13"/>
        <v>0</v>
      </c>
      <c r="N847" s="9" t="s">
        <v>900</v>
      </c>
    </row>
    <row r="848" spans="1:14" ht="28.8" x14ac:dyDescent="0.3">
      <c r="A848" s="9">
        <v>842</v>
      </c>
      <c r="B848" s="2" t="s">
        <v>852</v>
      </c>
      <c r="C848" s="2" t="s">
        <v>905</v>
      </c>
      <c r="D848" s="15">
        <v>310071</v>
      </c>
      <c r="E848" s="15">
        <v>310071</v>
      </c>
      <c r="F848" s="9" t="s">
        <v>898</v>
      </c>
      <c r="G848" s="9" t="s">
        <v>899</v>
      </c>
      <c r="H848" s="9" t="s">
        <v>899</v>
      </c>
      <c r="I848" s="9" t="s">
        <v>899</v>
      </c>
      <c r="J848" s="28">
        <v>3.9776483245084309E-5</v>
      </c>
      <c r="K848" s="9" t="s">
        <v>900</v>
      </c>
      <c r="L848" s="9" t="s">
        <v>900</v>
      </c>
      <c r="M848" s="11">
        <f t="shared" si="13"/>
        <v>0</v>
      </c>
      <c r="N848" s="9" t="s">
        <v>900</v>
      </c>
    </row>
    <row r="849" spans="1:14" ht="28.8" x14ac:dyDescent="0.3">
      <c r="A849" s="9">
        <v>843</v>
      </c>
      <c r="B849" s="2" t="s">
        <v>853</v>
      </c>
      <c r="C849" s="2" t="s">
        <v>905</v>
      </c>
      <c r="D849" s="15">
        <v>10029005</v>
      </c>
      <c r="E849" s="15">
        <v>10029005</v>
      </c>
      <c r="F849" s="9" t="s">
        <v>898</v>
      </c>
      <c r="G849" s="9" t="s">
        <v>899</v>
      </c>
      <c r="H849" s="9" t="s">
        <v>899</v>
      </c>
      <c r="I849" s="9" t="s">
        <v>899</v>
      </c>
      <c r="J849" s="28">
        <v>1.2865393711355359E-3</v>
      </c>
      <c r="K849" s="9" t="s">
        <v>900</v>
      </c>
      <c r="L849" s="9" t="s">
        <v>900</v>
      </c>
      <c r="M849" s="11">
        <f t="shared" si="13"/>
        <v>0</v>
      </c>
      <c r="N849" s="9" t="s">
        <v>900</v>
      </c>
    </row>
    <row r="850" spans="1:14" ht="28.8" x14ac:dyDescent="0.3">
      <c r="A850" s="9">
        <v>844</v>
      </c>
      <c r="B850" s="2" t="s">
        <v>854</v>
      </c>
      <c r="C850" s="2" t="s">
        <v>905</v>
      </c>
      <c r="D850" s="15">
        <v>8746006</v>
      </c>
      <c r="E850" s="15">
        <v>8746006</v>
      </c>
      <c r="F850" s="9" t="s">
        <v>898</v>
      </c>
      <c r="G850" s="9" t="s">
        <v>899</v>
      </c>
      <c r="H850" s="9" t="s">
        <v>899</v>
      </c>
      <c r="I850" s="9" t="s">
        <v>899</v>
      </c>
      <c r="J850" s="28">
        <v>1.1219538786936115E-3</v>
      </c>
      <c r="K850" s="9" t="s">
        <v>900</v>
      </c>
      <c r="L850" s="9" t="s">
        <v>900</v>
      </c>
      <c r="M850" s="11">
        <f t="shared" si="13"/>
        <v>0</v>
      </c>
      <c r="N850" s="9" t="s">
        <v>900</v>
      </c>
    </row>
    <row r="851" spans="1:14" ht="28.8" x14ac:dyDescent="0.3">
      <c r="A851" s="9">
        <v>845</v>
      </c>
      <c r="B851" s="2" t="s">
        <v>855</v>
      </c>
      <c r="C851" s="2" t="s">
        <v>905</v>
      </c>
      <c r="D851" s="15">
        <v>9458088</v>
      </c>
      <c r="E851" s="15">
        <v>9458088</v>
      </c>
      <c r="F851" s="9" t="s">
        <v>898</v>
      </c>
      <c r="G851" s="9" t="s">
        <v>899</v>
      </c>
      <c r="H851" s="9" t="s">
        <v>899</v>
      </c>
      <c r="I851" s="9" t="s">
        <v>899</v>
      </c>
      <c r="J851" s="28">
        <v>1.2133010789868543E-3</v>
      </c>
      <c r="K851" s="9" t="s">
        <v>900</v>
      </c>
      <c r="L851" s="9" t="s">
        <v>900</v>
      </c>
      <c r="M851" s="11">
        <f t="shared" si="13"/>
        <v>0</v>
      </c>
      <c r="N851" s="9" t="s">
        <v>900</v>
      </c>
    </row>
    <row r="852" spans="1:14" ht="28.8" x14ac:dyDescent="0.3">
      <c r="A852" s="9">
        <v>846</v>
      </c>
      <c r="B852" s="2" t="s">
        <v>856</v>
      </c>
      <c r="C852" s="2" t="s">
        <v>905</v>
      </c>
      <c r="D852" s="15">
        <v>8982266</v>
      </c>
      <c r="E852" s="15">
        <v>8982266</v>
      </c>
      <c r="F852" s="9" t="s">
        <v>898</v>
      </c>
      <c r="G852" s="9" t="s">
        <v>899</v>
      </c>
      <c r="H852" s="9" t="s">
        <v>899</v>
      </c>
      <c r="I852" s="9" t="s">
        <v>899</v>
      </c>
      <c r="J852" s="28">
        <v>1.1522617498956381E-3</v>
      </c>
      <c r="K852" s="9" t="s">
        <v>900</v>
      </c>
      <c r="L852" s="9" t="s">
        <v>900</v>
      </c>
      <c r="M852" s="11">
        <f t="shared" si="13"/>
        <v>0</v>
      </c>
      <c r="N852" s="9" t="s">
        <v>900</v>
      </c>
    </row>
    <row r="853" spans="1:14" ht="28.8" x14ac:dyDescent="0.3">
      <c r="A853" s="9">
        <v>847</v>
      </c>
      <c r="B853" s="2" t="s">
        <v>857</v>
      </c>
      <c r="C853" s="2" t="s">
        <v>905</v>
      </c>
      <c r="D853" s="15">
        <v>6724698</v>
      </c>
      <c r="E853" s="15">
        <v>6724698</v>
      </c>
      <c r="F853" s="9" t="s">
        <v>898</v>
      </c>
      <c r="G853" s="9" t="s">
        <v>899</v>
      </c>
      <c r="H853" s="9" t="s">
        <v>899</v>
      </c>
      <c r="I853" s="9" t="s">
        <v>899</v>
      </c>
      <c r="J853" s="28">
        <v>8.6265673773184832E-4</v>
      </c>
      <c r="K853" s="9" t="s">
        <v>900</v>
      </c>
      <c r="L853" s="9" t="s">
        <v>900</v>
      </c>
      <c r="M853" s="11">
        <f t="shared" si="13"/>
        <v>0</v>
      </c>
      <c r="N853" s="9" t="s">
        <v>900</v>
      </c>
    </row>
    <row r="854" spans="1:14" ht="28.8" x14ac:dyDescent="0.3">
      <c r="A854" s="9">
        <v>848</v>
      </c>
      <c r="B854" s="2" t="s">
        <v>858</v>
      </c>
      <c r="C854" s="2" t="s">
        <v>905</v>
      </c>
      <c r="D854" s="15">
        <v>6671891</v>
      </c>
      <c r="E854" s="15">
        <v>6671891</v>
      </c>
      <c r="F854" s="9" t="s">
        <v>898</v>
      </c>
      <c r="G854" s="9" t="s">
        <v>899</v>
      </c>
      <c r="H854" s="9" t="s">
        <v>899</v>
      </c>
      <c r="I854" s="9" t="s">
        <v>899</v>
      </c>
      <c r="J854" s="28">
        <v>8.5588255778363263E-4</v>
      </c>
      <c r="K854" s="9" t="s">
        <v>900</v>
      </c>
      <c r="L854" s="9" t="s">
        <v>900</v>
      </c>
      <c r="M854" s="11">
        <f t="shared" si="13"/>
        <v>0</v>
      </c>
      <c r="N854" s="9" t="s">
        <v>900</v>
      </c>
    </row>
    <row r="855" spans="1:14" ht="28.8" x14ac:dyDescent="0.3">
      <c r="A855" s="9">
        <v>849</v>
      </c>
      <c r="B855" s="2" t="s">
        <v>859</v>
      </c>
      <c r="C855" s="2" t="s">
        <v>905</v>
      </c>
      <c r="D855" s="15">
        <v>11175813</v>
      </c>
      <c r="E855" s="15">
        <v>11175813</v>
      </c>
      <c r="F855" s="9" t="s">
        <v>898</v>
      </c>
      <c r="G855" s="9" t="s">
        <v>899</v>
      </c>
      <c r="H855" s="9" t="s">
        <v>899</v>
      </c>
      <c r="I855" s="9" t="s">
        <v>899</v>
      </c>
      <c r="J855" s="28">
        <v>1.4336540293826102E-3</v>
      </c>
      <c r="K855" s="9" t="s">
        <v>900</v>
      </c>
      <c r="L855" s="9" t="s">
        <v>900</v>
      </c>
      <c r="M855" s="11">
        <f t="shared" si="13"/>
        <v>0</v>
      </c>
      <c r="N855" s="9" t="s">
        <v>900</v>
      </c>
    </row>
    <row r="856" spans="1:14" ht="28.8" x14ac:dyDescent="0.3">
      <c r="A856" s="9">
        <v>850</v>
      </c>
      <c r="B856" s="2" t="s">
        <v>860</v>
      </c>
      <c r="C856" s="2" t="s">
        <v>905</v>
      </c>
      <c r="D856" s="15">
        <v>18006533</v>
      </c>
      <c r="E856" s="15">
        <v>18006533</v>
      </c>
      <c r="F856" s="9" t="s">
        <v>898</v>
      </c>
      <c r="G856" s="9" t="s">
        <v>899</v>
      </c>
      <c r="H856" s="9" t="s">
        <v>899</v>
      </c>
      <c r="I856" s="9" t="s">
        <v>899</v>
      </c>
      <c r="J856" s="28">
        <v>2.3099114660079714E-3</v>
      </c>
      <c r="K856" s="9" t="s">
        <v>900</v>
      </c>
      <c r="L856" s="9" t="s">
        <v>900</v>
      </c>
      <c r="M856" s="11">
        <f t="shared" si="13"/>
        <v>0</v>
      </c>
      <c r="N856" s="9" t="s">
        <v>900</v>
      </c>
    </row>
    <row r="857" spans="1:14" ht="28.8" x14ac:dyDescent="0.3">
      <c r="A857" s="9">
        <v>851</v>
      </c>
      <c r="B857" s="2" t="s">
        <v>861</v>
      </c>
      <c r="C857" s="2" t="s">
        <v>905</v>
      </c>
      <c r="D857" s="15">
        <v>6627837</v>
      </c>
      <c r="E857" s="15">
        <v>6627837</v>
      </c>
      <c r="F857" s="9" t="s">
        <v>898</v>
      </c>
      <c r="G857" s="9" t="s">
        <v>899</v>
      </c>
      <c r="H857" s="9" t="s">
        <v>899</v>
      </c>
      <c r="I857" s="9" t="s">
        <v>899</v>
      </c>
      <c r="J857" s="28">
        <v>8.5023122891740859E-4</v>
      </c>
      <c r="K857" s="9" t="s">
        <v>900</v>
      </c>
      <c r="L857" s="9" t="s">
        <v>900</v>
      </c>
      <c r="M857" s="11">
        <f t="shared" si="13"/>
        <v>0</v>
      </c>
      <c r="N857" s="9" t="s">
        <v>900</v>
      </c>
    </row>
    <row r="858" spans="1:14" ht="28.8" x14ac:dyDescent="0.3">
      <c r="A858" s="9">
        <v>852</v>
      </c>
      <c r="B858" s="2" t="s">
        <v>862</v>
      </c>
      <c r="C858" s="2" t="s">
        <v>905</v>
      </c>
      <c r="D858" s="15">
        <v>10882401</v>
      </c>
      <c r="E858" s="15">
        <v>10882401</v>
      </c>
      <c r="F858" s="9" t="s">
        <v>898</v>
      </c>
      <c r="G858" s="9" t="s">
        <v>899</v>
      </c>
      <c r="H858" s="9" t="s">
        <v>899</v>
      </c>
      <c r="I858" s="9" t="s">
        <v>899</v>
      </c>
      <c r="J858" s="28">
        <v>1.3960145935698232E-3</v>
      </c>
      <c r="K858" s="9" t="s">
        <v>900</v>
      </c>
      <c r="L858" s="9" t="s">
        <v>900</v>
      </c>
      <c r="M858" s="11">
        <f t="shared" si="13"/>
        <v>0</v>
      </c>
      <c r="N858" s="9" t="s">
        <v>900</v>
      </c>
    </row>
    <row r="859" spans="1:14" ht="28.8" x14ac:dyDescent="0.3">
      <c r="A859" s="9">
        <v>853</v>
      </c>
      <c r="B859" s="2" t="s">
        <v>863</v>
      </c>
      <c r="C859" s="2" t="s">
        <v>905</v>
      </c>
      <c r="D859" s="15">
        <v>192998</v>
      </c>
      <c r="E859" s="15">
        <v>192998</v>
      </c>
      <c r="F859" s="9" t="s">
        <v>898</v>
      </c>
      <c r="G859" s="9" t="s">
        <v>899</v>
      </c>
      <c r="H859" s="9" t="s">
        <v>899</v>
      </c>
      <c r="I859" s="9" t="s">
        <v>899</v>
      </c>
      <c r="J859" s="28">
        <v>2.4758141565431082E-5</v>
      </c>
      <c r="K859" s="9" t="s">
        <v>900</v>
      </c>
      <c r="L859" s="9" t="s">
        <v>900</v>
      </c>
      <c r="M859" s="11">
        <f t="shared" si="13"/>
        <v>0</v>
      </c>
      <c r="N859" s="9" t="s">
        <v>900</v>
      </c>
    </row>
    <row r="860" spans="1:14" ht="28.8" x14ac:dyDescent="0.3">
      <c r="A860" s="9">
        <v>854</v>
      </c>
      <c r="B860" s="2" t="s">
        <v>864</v>
      </c>
      <c r="C860" s="2" t="s">
        <v>905</v>
      </c>
      <c r="D860" s="15">
        <v>10951180</v>
      </c>
      <c r="E860" s="15">
        <v>10951180</v>
      </c>
      <c r="F860" s="9" t="s">
        <v>898</v>
      </c>
      <c r="G860" s="9" t="s">
        <v>899</v>
      </c>
      <c r="H860" s="9" t="s">
        <v>899</v>
      </c>
      <c r="I860" s="9" t="s">
        <v>899</v>
      </c>
      <c r="J860" s="28">
        <v>1.4048376913155449E-3</v>
      </c>
      <c r="K860" s="9" t="s">
        <v>900</v>
      </c>
      <c r="L860" s="9" t="s">
        <v>900</v>
      </c>
      <c r="M860" s="11">
        <f t="shared" si="13"/>
        <v>0</v>
      </c>
      <c r="N860" s="9" t="s">
        <v>900</v>
      </c>
    </row>
    <row r="861" spans="1:14" ht="28.8" x14ac:dyDescent="0.3">
      <c r="A861" s="9">
        <v>855</v>
      </c>
      <c r="B861" s="2" t="s">
        <v>865</v>
      </c>
      <c r="C861" s="2" t="s">
        <v>905</v>
      </c>
      <c r="D861" s="15">
        <v>13901172</v>
      </c>
      <c r="E861" s="15">
        <v>13901172</v>
      </c>
      <c r="F861" s="9" t="s">
        <v>898</v>
      </c>
      <c r="G861" s="9" t="s">
        <v>899</v>
      </c>
      <c r="H861" s="9" t="s">
        <v>899</v>
      </c>
      <c r="I861" s="9" t="s">
        <v>899</v>
      </c>
      <c r="J861" s="28">
        <v>1.7832681390553618E-3</v>
      </c>
      <c r="K861" s="9" t="s">
        <v>900</v>
      </c>
      <c r="L861" s="9" t="s">
        <v>900</v>
      </c>
      <c r="M861" s="11">
        <f t="shared" si="13"/>
        <v>0</v>
      </c>
      <c r="N861" s="9" t="s">
        <v>900</v>
      </c>
    </row>
    <row r="862" spans="1:14" ht="28.8" x14ac:dyDescent="0.3">
      <c r="A862" s="9">
        <v>856</v>
      </c>
      <c r="B862" s="2" t="s">
        <v>866</v>
      </c>
      <c r="C862" s="2" t="s">
        <v>905</v>
      </c>
      <c r="D862" s="15">
        <v>8109985</v>
      </c>
      <c r="E862" s="15">
        <v>8109985</v>
      </c>
      <c r="F862" s="9" t="s">
        <v>898</v>
      </c>
      <c r="G862" s="9" t="s">
        <v>899</v>
      </c>
      <c r="H862" s="9" t="s">
        <v>899</v>
      </c>
      <c r="I862" s="9" t="s">
        <v>899</v>
      </c>
      <c r="J862" s="28">
        <v>1.0403639246185066E-3</v>
      </c>
      <c r="K862" s="9" t="s">
        <v>900</v>
      </c>
      <c r="L862" s="9" t="s">
        <v>900</v>
      </c>
      <c r="M862" s="11">
        <f t="shared" si="13"/>
        <v>0</v>
      </c>
      <c r="N862" s="9" t="s">
        <v>900</v>
      </c>
    </row>
    <row r="863" spans="1:14" ht="28.8" x14ac:dyDescent="0.3">
      <c r="A863" s="9">
        <v>857</v>
      </c>
      <c r="B863" s="2" t="s">
        <v>867</v>
      </c>
      <c r="C863" s="2" t="s">
        <v>905</v>
      </c>
      <c r="D863" s="15">
        <v>5495364</v>
      </c>
      <c r="E863" s="15">
        <v>5495364</v>
      </c>
      <c r="F863" s="9" t="s">
        <v>898</v>
      </c>
      <c r="G863" s="9" t="s">
        <v>899</v>
      </c>
      <c r="H863" s="9" t="s">
        <v>899</v>
      </c>
      <c r="I863" s="9" t="s">
        <v>899</v>
      </c>
      <c r="J863" s="28">
        <v>7.0495549107023705E-4</v>
      </c>
      <c r="K863" s="9" t="s">
        <v>900</v>
      </c>
      <c r="L863" s="9" t="s">
        <v>900</v>
      </c>
      <c r="M863" s="11">
        <f t="shared" si="13"/>
        <v>0</v>
      </c>
      <c r="N863" s="9" t="s">
        <v>900</v>
      </c>
    </row>
    <row r="864" spans="1:14" ht="28.8" x14ac:dyDescent="0.3">
      <c r="A864" s="9">
        <v>858</v>
      </c>
      <c r="B864" s="2" t="s">
        <v>868</v>
      </c>
      <c r="C864" s="2" t="s">
        <v>905</v>
      </c>
      <c r="D864" s="15">
        <v>3000395</v>
      </c>
      <c r="E864" s="15">
        <v>3000395</v>
      </c>
      <c r="F864" s="9" t="s">
        <v>898</v>
      </c>
      <c r="G864" s="9" t="s">
        <v>899</v>
      </c>
      <c r="H864" s="9" t="s">
        <v>899</v>
      </c>
      <c r="I864" s="9" t="s">
        <v>899</v>
      </c>
      <c r="J864" s="28">
        <v>3.8489623810719067E-4</v>
      </c>
      <c r="K864" s="9" t="s">
        <v>900</v>
      </c>
      <c r="L864" s="9" t="s">
        <v>900</v>
      </c>
      <c r="M864" s="11">
        <f t="shared" si="13"/>
        <v>0</v>
      </c>
      <c r="N864" s="9" t="s">
        <v>900</v>
      </c>
    </row>
    <row r="865" spans="1:14" ht="28.8" x14ac:dyDescent="0.3">
      <c r="A865" s="9">
        <v>859</v>
      </c>
      <c r="B865" s="2" t="s">
        <v>869</v>
      </c>
      <c r="C865" s="2" t="s">
        <v>905</v>
      </c>
      <c r="D865" s="15">
        <v>5605893</v>
      </c>
      <c r="E865" s="15">
        <v>5605893</v>
      </c>
      <c r="F865" s="9" t="s">
        <v>898</v>
      </c>
      <c r="G865" s="9" t="s">
        <v>899</v>
      </c>
      <c r="H865" s="9" t="s">
        <v>899</v>
      </c>
      <c r="I865" s="9" t="s">
        <v>899</v>
      </c>
      <c r="J865" s="28">
        <v>7.1913435628690001E-4</v>
      </c>
      <c r="K865" s="9" t="s">
        <v>900</v>
      </c>
      <c r="L865" s="9" t="s">
        <v>900</v>
      </c>
      <c r="M865" s="11">
        <f t="shared" si="13"/>
        <v>0</v>
      </c>
      <c r="N865" s="9" t="s">
        <v>900</v>
      </c>
    </row>
    <row r="866" spans="1:14" ht="28.8" x14ac:dyDescent="0.3">
      <c r="A866" s="9">
        <v>860</v>
      </c>
      <c r="B866" s="2" t="s">
        <v>870</v>
      </c>
      <c r="C866" s="2" t="s">
        <v>905</v>
      </c>
      <c r="D866" s="15">
        <v>5111955</v>
      </c>
      <c r="E866" s="15">
        <v>5111955</v>
      </c>
      <c r="F866" s="9" t="s">
        <v>898</v>
      </c>
      <c r="G866" s="9" t="s">
        <v>899</v>
      </c>
      <c r="H866" s="9" t="s">
        <v>899</v>
      </c>
      <c r="I866" s="9" t="s">
        <v>899</v>
      </c>
      <c r="J866" s="28">
        <v>6.5577107309978987E-4</v>
      </c>
      <c r="K866" s="9" t="s">
        <v>900</v>
      </c>
      <c r="L866" s="9" t="s">
        <v>900</v>
      </c>
      <c r="M866" s="11">
        <f t="shared" si="13"/>
        <v>0</v>
      </c>
      <c r="N866" s="9" t="s">
        <v>900</v>
      </c>
    </row>
    <row r="867" spans="1:14" ht="28.8" x14ac:dyDescent="0.3">
      <c r="A867" s="9">
        <v>861</v>
      </c>
      <c r="B867" s="2" t="s">
        <v>871</v>
      </c>
      <c r="C867" s="2" t="s">
        <v>905</v>
      </c>
      <c r="D867" s="15">
        <v>15099355</v>
      </c>
      <c r="E867" s="15">
        <v>15099355</v>
      </c>
      <c r="F867" s="9" t="s">
        <v>898</v>
      </c>
      <c r="G867" s="9" t="s">
        <v>899</v>
      </c>
      <c r="H867" s="9" t="s">
        <v>899</v>
      </c>
      <c r="I867" s="9" t="s">
        <v>899</v>
      </c>
      <c r="J867" s="28">
        <v>1.9369732776334449E-3</v>
      </c>
      <c r="K867" s="9" t="s">
        <v>900</v>
      </c>
      <c r="L867" s="9" t="s">
        <v>900</v>
      </c>
      <c r="M867" s="11">
        <f t="shared" si="13"/>
        <v>0</v>
      </c>
      <c r="N867" s="9" t="s">
        <v>900</v>
      </c>
    </row>
    <row r="868" spans="1:14" ht="28.8" x14ac:dyDescent="0.3">
      <c r="A868" s="9">
        <v>862</v>
      </c>
      <c r="B868" s="2" t="s">
        <v>872</v>
      </c>
      <c r="C868" s="2" t="s">
        <v>905</v>
      </c>
      <c r="D868" s="15">
        <v>5022554</v>
      </c>
      <c r="E868" s="15">
        <v>5022554</v>
      </c>
      <c r="F868" s="9" t="s">
        <v>898</v>
      </c>
      <c r="G868" s="9" t="s">
        <v>899</v>
      </c>
      <c r="H868" s="9" t="s">
        <v>899</v>
      </c>
      <c r="I868" s="9" t="s">
        <v>899</v>
      </c>
      <c r="J868" s="28">
        <v>6.4430254692806211E-4</v>
      </c>
      <c r="K868" s="9" t="s">
        <v>900</v>
      </c>
      <c r="L868" s="9" t="s">
        <v>900</v>
      </c>
      <c r="M868" s="11">
        <f t="shared" si="13"/>
        <v>0</v>
      </c>
      <c r="N868" s="9" t="s">
        <v>900</v>
      </c>
    </row>
    <row r="869" spans="1:14" ht="28.8" x14ac:dyDescent="0.3">
      <c r="A869" s="9">
        <v>863</v>
      </c>
      <c r="B869" s="2" t="s">
        <v>873</v>
      </c>
      <c r="C869" s="2" t="s">
        <v>905</v>
      </c>
      <c r="D869" s="15">
        <v>5888020</v>
      </c>
      <c r="E869" s="15">
        <v>5888020</v>
      </c>
      <c r="F869" s="9" t="s">
        <v>898</v>
      </c>
      <c r="G869" s="9" t="s">
        <v>899</v>
      </c>
      <c r="H869" s="9" t="s">
        <v>899</v>
      </c>
      <c r="I869" s="9" t="s">
        <v>899</v>
      </c>
      <c r="J869" s="28">
        <v>7.5532613135933786E-4</v>
      </c>
      <c r="K869" s="9" t="s">
        <v>900</v>
      </c>
      <c r="L869" s="9" t="s">
        <v>900</v>
      </c>
      <c r="M869" s="11">
        <f t="shared" si="13"/>
        <v>0</v>
      </c>
      <c r="N869" s="9" t="s">
        <v>900</v>
      </c>
    </row>
    <row r="870" spans="1:14" ht="28.8" x14ac:dyDescent="0.3">
      <c r="A870" s="9">
        <v>864</v>
      </c>
      <c r="B870" s="2" t="s">
        <v>874</v>
      </c>
      <c r="C870" s="2" t="s">
        <v>905</v>
      </c>
      <c r="D870" s="15">
        <v>100000</v>
      </c>
      <c r="E870" s="15">
        <v>100000</v>
      </c>
      <c r="F870" s="9" t="s">
        <v>898</v>
      </c>
      <c r="G870" s="9" t="s">
        <v>899</v>
      </c>
      <c r="H870" s="9" t="s">
        <v>899</v>
      </c>
      <c r="I870" s="9" t="s">
        <v>899</v>
      </c>
      <c r="J870" s="28">
        <v>1.2828185559141069E-5</v>
      </c>
      <c r="K870" s="9" t="s">
        <v>900</v>
      </c>
      <c r="L870" s="9" t="s">
        <v>900</v>
      </c>
      <c r="M870" s="11">
        <f t="shared" si="13"/>
        <v>0</v>
      </c>
      <c r="N870" s="9" t="s">
        <v>900</v>
      </c>
    </row>
    <row r="871" spans="1:14" ht="28.8" x14ac:dyDescent="0.3">
      <c r="A871" s="9">
        <v>865</v>
      </c>
      <c r="B871" s="2" t="s">
        <v>875</v>
      </c>
      <c r="C871" s="2" t="s">
        <v>905</v>
      </c>
      <c r="D871" s="15">
        <v>2241969</v>
      </c>
      <c r="E871" s="15">
        <v>2241969</v>
      </c>
      <c r="F871" s="9" t="s">
        <v>898</v>
      </c>
      <c r="G871" s="9" t="s">
        <v>899</v>
      </c>
      <c r="H871" s="9" t="s">
        <v>899</v>
      </c>
      <c r="I871" s="9" t="s">
        <v>899</v>
      </c>
      <c r="J871" s="28">
        <v>2.8760394349841941E-4</v>
      </c>
      <c r="K871" s="9" t="s">
        <v>900</v>
      </c>
      <c r="L871" s="9" t="s">
        <v>900</v>
      </c>
      <c r="M871" s="11">
        <f t="shared" si="13"/>
        <v>0</v>
      </c>
      <c r="N871" s="9" t="s">
        <v>900</v>
      </c>
    </row>
    <row r="872" spans="1:14" ht="28.8" x14ac:dyDescent="0.3">
      <c r="A872" s="9">
        <v>866</v>
      </c>
      <c r="B872" s="2" t="s">
        <v>876</v>
      </c>
      <c r="C872" s="2" t="s">
        <v>905</v>
      </c>
      <c r="D872" s="15">
        <v>8147161</v>
      </c>
      <c r="E872" s="15">
        <v>8147161</v>
      </c>
      <c r="F872" s="9" t="s">
        <v>898</v>
      </c>
      <c r="G872" s="9" t="s">
        <v>899</v>
      </c>
      <c r="H872" s="9" t="s">
        <v>899</v>
      </c>
      <c r="I872" s="9" t="s">
        <v>899</v>
      </c>
      <c r="J872" s="28">
        <v>1.0451329308819731E-3</v>
      </c>
      <c r="K872" s="9" t="s">
        <v>900</v>
      </c>
      <c r="L872" s="9" t="s">
        <v>900</v>
      </c>
      <c r="M872" s="11">
        <f t="shared" si="13"/>
        <v>0</v>
      </c>
      <c r="N872" s="9" t="s">
        <v>900</v>
      </c>
    </row>
    <row r="873" spans="1:14" ht="28.8" x14ac:dyDescent="0.3">
      <c r="A873" s="9">
        <v>867</v>
      </c>
      <c r="B873" s="2" t="s">
        <v>877</v>
      </c>
      <c r="C873" s="2" t="s">
        <v>905</v>
      </c>
      <c r="D873" s="15">
        <v>460133</v>
      </c>
      <c r="E873" s="15">
        <v>460133</v>
      </c>
      <c r="F873" s="9" t="s">
        <v>898</v>
      </c>
      <c r="G873" s="9" t="s">
        <v>899</v>
      </c>
      <c r="H873" s="9" t="s">
        <v>899</v>
      </c>
      <c r="I873" s="9" t="s">
        <v>899</v>
      </c>
      <c r="J873" s="28">
        <v>5.9026715058842569E-5</v>
      </c>
      <c r="K873" s="9" t="s">
        <v>900</v>
      </c>
      <c r="L873" s="9" t="s">
        <v>900</v>
      </c>
      <c r="M873" s="11">
        <f t="shared" si="13"/>
        <v>0</v>
      </c>
      <c r="N873" s="9" t="s">
        <v>900</v>
      </c>
    </row>
    <row r="874" spans="1:14" ht="28.8" x14ac:dyDescent="0.3">
      <c r="A874" s="9">
        <v>868</v>
      </c>
      <c r="B874" s="2" t="s">
        <v>878</v>
      </c>
      <c r="C874" s="2" t="s">
        <v>905</v>
      </c>
      <c r="D874" s="15">
        <v>5543038</v>
      </c>
      <c r="E874" s="15">
        <v>5543038</v>
      </c>
      <c r="F874" s="9" t="s">
        <v>898</v>
      </c>
      <c r="G874" s="9" t="s">
        <v>899</v>
      </c>
      <c r="H874" s="9" t="s">
        <v>899</v>
      </c>
      <c r="I874" s="9" t="s">
        <v>899</v>
      </c>
      <c r="J874" s="28">
        <v>7.1107120025370183E-4</v>
      </c>
      <c r="K874" s="9" t="s">
        <v>900</v>
      </c>
      <c r="L874" s="9" t="s">
        <v>900</v>
      </c>
      <c r="M874" s="11">
        <f t="shared" si="13"/>
        <v>0</v>
      </c>
      <c r="N874" s="9" t="s">
        <v>900</v>
      </c>
    </row>
    <row r="875" spans="1:14" ht="28.8" x14ac:dyDescent="0.3">
      <c r="A875" s="9">
        <v>869</v>
      </c>
      <c r="B875" s="2" t="s">
        <v>879</v>
      </c>
      <c r="C875" s="2" t="s">
        <v>905</v>
      </c>
      <c r="D875" s="15">
        <v>9143683.5600000005</v>
      </c>
      <c r="E875" s="15">
        <v>9143683.5600000005</v>
      </c>
      <c r="F875" s="9" t="s">
        <v>898</v>
      </c>
      <c r="G875" s="9" t="s">
        <v>899</v>
      </c>
      <c r="H875" s="9" t="s">
        <v>899</v>
      </c>
      <c r="I875" s="9" t="s">
        <v>899</v>
      </c>
      <c r="J875" s="28">
        <v>1.172968694017476E-3</v>
      </c>
      <c r="K875" s="9" t="s">
        <v>900</v>
      </c>
      <c r="L875" s="9" t="s">
        <v>900</v>
      </c>
      <c r="M875" s="11">
        <f t="shared" si="13"/>
        <v>0</v>
      </c>
      <c r="N875" s="9" t="s">
        <v>900</v>
      </c>
    </row>
    <row r="876" spans="1:14" ht="28.8" x14ac:dyDescent="0.3">
      <c r="A876" s="9">
        <v>870</v>
      </c>
      <c r="B876" s="2" t="s">
        <v>880</v>
      </c>
      <c r="C876" s="2" t="s">
        <v>905</v>
      </c>
      <c r="D876" s="15">
        <v>5271956</v>
      </c>
      <c r="E876" s="15">
        <v>5271956</v>
      </c>
      <c r="F876" s="9" t="s">
        <v>898</v>
      </c>
      <c r="G876" s="9" t="s">
        <v>899</v>
      </c>
      <c r="H876" s="9" t="s">
        <v>899</v>
      </c>
      <c r="I876" s="9" t="s">
        <v>899</v>
      </c>
      <c r="J876" s="28">
        <v>6.7629629827627115E-4</v>
      </c>
      <c r="K876" s="9" t="s">
        <v>900</v>
      </c>
      <c r="L876" s="9" t="s">
        <v>900</v>
      </c>
      <c r="M876" s="11">
        <f t="shared" si="13"/>
        <v>0</v>
      </c>
      <c r="N876" s="9" t="s">
        <v>900</v>
      </c>
    </row>
    <row r="877" spans="1:14" ht="28.8" x14ac:dyDescent="0.3">
      <c r="A877" s="9">
        <v>871</v>
      </c>
      <c r="B877" s="2" t="s">
        <v>881</v>
      </c>
      <c r="C877" s="2" t="s">
        <v>905</v>
      </c>
      <c r="D877" s="15">
        <v>6128796</v>
      </c>
      <c r="E877" s="15">
        <v>6128796</v>
      </c>
      <c r="F877" s="9" t="s">
        <v>898</v>
      </c>
      <c r="G877" s="9" t="s">
        <v>899</v>
      </c>
      <c r="H877" s="9" t="s">
        <v>899</v>
      </c>
      <c r="I877" s="9" t="s">
        <v>899</v>
      </c>
      <c r="J877" s="28">
        <v>7.8621332342121539E-4</v>
      </c>
      <c r="K877" s="9" t="s">
        <v>900</v>
      </c>
      <c r="L877" s="9" t="s">
        <v>900</v>
      </c>
      <c r="M877" s="11">
        <f t="shared" si="13"/>
        <v>0</v>
      </c>
      <c r="N877" s="9" t="s">
        <v>900</v>
      </c>
    </row>
    <row r="878" spans="1:14" ht="28.8" x14ac:dyDescent="0.3">
      <c r="A878" s="9">
        <v>872</v>
      </c>
      <c r="B878" s="2" t="s">
        <v>882</v>
      </c>
      <c r="C878" s="2" t="s">
        <v>905</v>
      </c>
      <c r="D878" s="15">
        <v>10492341</v>
      </c>
      <c r="E878" s="15">
        <v>10492341</v>
      </c>
      <c r="F878" s="9" t="s">
        <v>898</v>
      </c>
      <c r="G878" s="9" t="s">
        <v>899</v>
      </c>
      <c r="H878" s="9" t="s">
        <v>899</v>
      </c>
      <c r="I878" s="9" t="s">
        <v>899</v>
      </c>
      <c r="J878" s="28">
        <v>1.3459769729778377E-3</v>
      </c>
      <c r="K878" s="9" t="s">
        <v>900</v>
      </c>
      <c r="L878" s="9" t="s">
        <v>900</v>
      </c>
      <c r="M878" s="11">
        <f t="shared" si="13"/>
        <v>0</v>
      </c>
      <c r="N878" s="9" t="s">
        <v>900</v>
      </c>
    </row>
    <row r="879" spans="1:14" ht="28.8" x14ac:dyDescent="0.3">
      <c r="A879" s="9">
        <v>873</v>
      </c>
      <c r="B879" s="2" t="s">
        <v>883</v>
      </c>
      <c r="C879" s="2" t="s">
        <v>905</v>
      </c>
      <c r="D879" s="15">
        <v>6249405</v>
      </c>
      <c r="E879" s="15">
        <v>6249405</v>
      </c>
      <c r="F879" s="9" t="s">
        <v>898</v>
      </c>
      <c r="G879" s="9" t="s">
        <v>899</v>
      </c>
      <c r="H879" s="9" t="s">
        <v>899</v>
      </c>
      <c r="I879" s="9" t="s">
        <v>899</v>
      </c>
      <c r="J879" s="28">
        <v>8.0168526974223994E-4</v>
      </c>
      <c r="K879" s="9" t="s">
        <v>900</v>
      </c>
      <c r="L879" s="9" t="s">
        <v>900</v>
      </c>
      <c r="M879" s="11">
        <f t="shared" si="13"/>
        <v>0</v>
      </c>
      <c r="N879" s="9" t="s">
        <v>900</v>
      </c>
    </row>
    <row r="880" spans="1:14" ht="28.8" x14ac:dyDescent="0.3">
      <c r="A880" s="9">
        <v>874</v>
      </c>
      <c r="B880" s="2" t="s">
        <v>884</v>
      </c>
      <c r="C880" s="2" t="s">
        <v>905</v>
      </c>
      <c r="D880" s="15">
        <v>9195790</v>
      </c>
      <c r="E880" s="15">
        <v>9195790</v>
      </c>
      <c r="F880" s="9" t="s">
        <v>898</v>
      </c>
      <c r="G880" s="9" t="s">
        <v>899</v>
      </c>
      <c r="H880" s="9" t="s">
        <v>899</v>
      </c>
      <c r="I880" s="9" t="s">
        <v>899</v>
      </c>
      <c r="J880" s="28">
        <v>1.1796530048289386E-3</v>
      </c>
      <c r="K880" s="9" t="s">
        <v>900</v>
      </c>
      <c r="L880" s="9" t="s">
        <v>900</v>
      </c>
      <c r="M880" s="11">
        <f t="shared" si="13"/>
        <v>0</v>
      </c>
      <c r="N880" s="9" t="s">
        <v>900</v>
      </c>
    </row>
    <row r="881" spans="1:14" ht="28.8" x14ac:dyDescent="0.3">
      <c r="A881" s="9">
        <v>875</v>
      </c>
      <c r="B881" s="2" t="s">
        <v>885</v>
      </c>
      <c r="C881" s="2" t="s">
        <v>905</v>
      </c>
      <c r="D881" s="15">
        <v>4759446</v>
      </c>
      <c r="E881" s="15">
        <v>4759446</v>
      </c>
      <c r="F881" s="9" t="s">
        <v>898</v>
      </c>
      <c r="G881" s="9" t="s">
        <v>899</v>
      </c>
      <c r="H881" s="9" t="s">
        <v>899</v>
      </c>
      <c r="I881" s="9" t="s">
        <v>899</v>
      </c>
      <c r="J881" s="28">
        <v>6.1055056446711721E-4</v>
      </c>
      <c r="K881" s="9" t="s">
        <v>900</v>
      </c>
      <c r="L881" s="9" t="s">
        <v>900</v>
      </c>
      <c r="M881" s="11">
        <f t="shared" si="13"/>
        <v>0</v>
      </c>
      <c r="N881" s="9" t="s">
        <v>900</v>
      </c>
    </row>
    <row r="882" spans="1:14" ht="28.8" x14ac:dyDescent="0.3">
      <c r="A882" s="9">
        <v>876</v>
      </c>
      <c r="B882" s="2" t="s">
        <v>886</v>
      </c>
      <c r="C882" s="2" t="s">
        <v>905</v>
      </c>
      <c r="D882" s="15">
        <v>8372303.3600000003</v>
      </c>
      <c r="E882" s="15">
        <v>8372303.3600000003</v>
      </c>
      <c r="F882" s="9" t="s">
        <v>898</v>
      </c>
      <c r="G882" s="9" t="s">
        <v>899</v>
      </c>
      <c r="H882" s="9" t="s">
        <v>899</v>
      </c>
      <c r="I882" s="9" t="s">
        <v>899</v>
      </c>
      <c r="J882" s="28">
        <v>1.0740146105950026E-3</v>
      </c>
      <c r="K882" s="9" t="s">
        <v>900</v>
      </c>
      <c r="L882" s="9" t="s">
        <v>900</v>
      </c>
      <c r="M882" s="11">
        <f t="shared" si="13"/>
        <v>0</v>
      </c>
      <c r="N882" s="9" t="s">
        <v>900</v>
      </c>
    </row>
    <row r="883" spans="1:14" ht="28.8" x14ac:dyDescent="0.3">
      <c r="A883" s="9">
        <v>877</v>
      </c>
      <c r="B883" s="2" t="s">
        <v>887</v>
      </c>
      <c r="C883" s="2" t="s">
        <v>905</v>
      </c>
      <c r="D883" s="15">
        <v>7713857</v>
      </c>
      <c r="E883" s="15">
        <v>7713857</v>
      </c>
      <c r="F883" s="9" t="s">
        <v>898</v>
      </c>
      <c r="G883" s="9" t="s">
        <v>899</v>
      </c>
      <c r="H883" s="9" t="s">
        <v>899</v>
      </c>
      <c r="I883" s="9" t="s">
        <v>899</v>
      </c>
      <c r="J883" s="28">
        <v>9.8954788972679258E-4</v>
      </c>
      <c r="K883" s="9" t="s">
        <v>900</v>
      </c>
      <c r="L883" s="9" t="s">
        <v>900</v>
      </c>
      <c r="M883" s="11">
        <f t="shared" si="13"/>
        <v>0</v>
      </c>
      <c r="N883" s="9" t="s">
        <v>900</v>
      </c>
    </row>
    <row r="884" spans="1:14" ht="28.8" x14ac:dyDescent="0.3">
      <c r="A884" s="9">
        <v>878</v>
      </c>
      <c r="B884" s="2" t="s">
        <v>888</v>
      </c>
      <c r="C884" s="2" t="s">
        <v>905</v>
      </c>
      <c r="D884" s="15">
        <v>8257246</v>
      </c>
      <c r="E884" s="15">
        <v>8257246</v>
      </c>
      <c r="F884" s="9" t="s">
        <v>898</v>
      </c>
      <c r="G884" s="9" t="s">
        <v>899</v>
      </c>
      <c r="H884" s="9" t="s">
        <v>899</v>
      </c>
      <c r="I884" s="9" t="s">
        <v>899</v>
      </c>
      <c r="J884" s="28">
        <v>1.0592548389547535E-3</v>
      </c>
      <c r="K884" s="9" t="s">
        <v>900</v>
      </c>
      <c r="L884" s="9" t="s">
        <v>900</v>
      </c>
      <c r="M884" s="11">
        <f t="shared" si="13"/>
        <v>0</v>
      </c>
      <c r="N884" s="9" t="s">
        <v>900</v>
      </c>
    </row>
    <row r="885" spans="1:14" ht="28.8" x14ac:dyDescent="0.3">
      <c r="A885" s="9">
        <v>879</v>
      </c>
      <c r="B885" s="2" t="s">
        <v>889</v>
      </c>
      <c r="C885" s="2" t="s">
        <v>905</v>
      </c>
      <c r="D885" s="15">
        <v>8205891</v>
      </c>
      <c r="E885" s="15">
        <v>8205891</v>
      </c>
      <c r="F885" s="9" t="s">
        <v>898</v>
      </c>
      <c r="G885" s="9" t="s">
        <v>899</v>
      </c>
      <c r="H885" s="9" t="s">
        <v>899</v>
      </c>
      <c r="I885" s="9" t="s">
        <v>899</v>
      </c>
      <c r="J885" s="28">
        <v>1.0526669242608567E-3</v>
      </c>
      <c r="K885" s="9" t="s">
        <v>900</v>
      </c>
      <c r="L885" s="9" t="s">
        <v>900</v>
      </c>
      <c r="M885" s="11">
        <f t="shared" si="13"/>
        <v>0</v>
      </c>
      <c r="N885" s="9" t="s">
        <v>900</v>
      </c>
    </row>
    <row r="886" spans="1:14" ht="36" customHeight="1" x14ac:dyDescent="0.3">
      <c r="A886" s="9">
        <v>880</v>
      </c>
      <c r="B886" s="2" t="s">
        <v>890</v>
      </c>
      <c r="C886" s="2" t="s">
        <v>896</v>
      </c>
      <c r="D886" s="13">
        <v>8047300</v>
      </c>
      <c r="E886" s="15">
        <v>6078528</v>
      </c>
      <c r="F886" s="9" t="s">
        <v>898</v>
      </c>
      <c r="G886" s="9" t="s">
        <v>899</v>
      </c>
      <c r="H886" s="9" t="s">
        <v>899</v>
      </c>
      <c r="I886" s="9" t="s">
        <v>899</v>
      </c>
      <c r="J886" s="28">
        <v>7.7976485110434646E-4</v>
      </c>
      <c r="K886" s="9" t="s">
        <v>900</v>
      </c>
      <c r="L886" s="9" t="s">
        <v>900</v>
      </c>
      <c r="M886" s="11">
        <f t="shared" si="13"/>
        <v>1968772</v>
      </c>
      <c r="N886" s="9" t="s">
        <v>900</v>
      </c>
    </row>
    <row r="887" spans="1:14" ht="36" customHeight="1" x14ac:dyDescent="0.3">
      <c r="A887" s="9">
        <v>881</v>
      </c>
      <c r="B887" s="25" t="s">
        <v>906</v>
      </c>
      <c r="C887" s="26" t="s">
        <v>910</v>
      </c>
      <c r="D887" s="13">
        <v>290822</v>
      </c>
      <c r="E887" s="15">
        <f>D887</f>
        <v>290822</v>
      </c>
      <c r="F887" s="9" t="s">
        <v>898</v>
      </c>
      <c r="G887" s="9" t="s">
        <v>899</v>
      </c>
      <c r="H887" s="9" t="s">
        <v>899</v>
      </c>
      <c r="I887" s="9" t="s">
        <v>899</v>
      </c>
      <c r="J887" s="31"/>
      <c r="K887" s="9" t="s">
        <v>900</v>
      </c>
      <c r="L887" s="9" t="s">
        <v>900</v>
      </c>
      <c r="M887" s="11">
        <f>D887-E887</f>
        <v>0</v>
      </c>
      <c r="N887" s="9" t="s">
        <v>900</v>
      </c>
    </row>
    <row r="888" spans="1:14" ht="28.8" x14ac:dyDescent="0.3">
      <c r="A888" s="9">
        <v>882</v>
      </c>
      <c r="B888" s="2" t="s">
        <v>891</v>
      </c>
      <c r="C888" s="2" t="s">
        <v>897</v>
      </c>
      <c r="D888" s="13">
        <v>5381077</v>
      </c>
      <c r="E888" s="15">
        <v>5364766</v>
      </c>
      <c r="F888" s="9" t="s">
        <v>898</v>
      </c>
      <c r="G888" s="9" t="s">
        <v>899</v>
      </c>
      <c r="H888" s="9" t="s">
        <v>899</v>
      </c>
      <c r="I888" s="9" t="s">
        <v>899</v>
      </c>
      <c r="J888" s="28">
        <v>6.8820213729370999E-4</v>
      </c>
      <c r="K888" s="9" t="s">
        <v>900</v>
      </c>
      <c r="L888" s="9" t="s">
        <v>900</v>
      </c>
      <c r="M888" s="11">
        <f>5381077-5364766</f>
        <v>16311</v>
      </c>
      <c r="N888" s="9" t="s">
        <v>900</v>
      </c>
    </row>
    <row r="889" spans="1:14" ht="28.8" x14ac:dyDescent="0.3">
      <c r="A889" s="9">
        <v>883</v>
      </c>
      <c r="B889" s="2" t="s">
        <v>892</v>
      </c>
      <c r="C889" s="2" t="s">
        <v>897</v>
      </c>
      <c r="D889" s="15">
        <v>12301466</v>
      </c>
      <c r="E889" s="15">
        <v>7733006</v>
      </c>
      <c r="F889" s="9" t="s">
        <v>898</v>
      </c>
      <c r="G889" s="9" t="s">
        <v>899</v>
      </c>
      <c r="H889" s="9" t="s">
        <v>899</v>
      </c>
      <c r="I889" s="9" t="s">
        <v>899</v>
      </c>
      <c r="J889" s="28">
        <v>9.9200435897951224E-4</v>
      </c>
      <c r="K889" s="9" t="s">
        <v>900</v>
      </c>
      <c r="L889" s="9" t="s">
        <v>900</v>
      </c>
      <c r="M889" s="11">
        <f>D889-E889</f>
        <v>4568460</v>
      </c>
      <c r="N889" s="9" t="s">
        <v>900</v>
      </c>
    </row>
    <row r="890" spans="1:14" ht="28.8" x14ac:dyDescent="0.3">
      <c r="A890" s="9">
        <v>884</v>
      </c>
      <c r="B890" s="2" t="s">
        <v>893</v>
      </c>
      <c r="C890" s="2" t="s">
        <v>896</v>
      </c>
      <c r="D890" s="14">
        <v>4400000</v>
      </c>
      <c r="E890" s="15">
        <v>4954660</v>
      </c>
      <c r="F890" s="9" t="s">
        <v>898</v>
      </c>
      <c r="G890" s="9" t="s">
        <v>899</v>
      </c>
      <c r="H890" s="9" t="s">
        <v>899</v>
      </c>
      <c r="I890" s="9" t="s">
        <v>899</v>
      </c>
      <c r="J890" s="28">
        <v>6.3559297862453886E-4</v>
      </c>
      <c r="K890" s="9" t="s">
        <v>900</v>
      </c>
      <c r="L890" s="9" t="s">
        <v>900</v>
      </c>
      <c r="M890" s="11">
        <v>0</v>
      </c>
      <c r="N890" s="9" t="s">
        <v>900</v>
      </c>
    </row>
    <row r="891" spans="1:14" ht="28.8" x14ac:dyDescent="0.3">
      <c r="A891" s="9">
        <v>885</v>
      </c>
      <c r="B891" s="2" t="s">
        <v>894</v>
      </c>
      <c r="C891" s="2" t="s">
        <v>897</v>
      </c>
      <c r="D891" s="13">
        <v>7620136</v>
      </c>
      <c r="E891" s="15">
        <v>7171159</v>
      </c>
      <c r="F891" s="9" t="s">
        <v>898</v>
      </c>
      <c r="G891" s="9" t="s">
        <v>899</v>
      </c>
      <c r="H891" s="9" t="s">
        <v>899</v>
      </c>
      <c r="I891" s="9" t="s">
        <v>899</v>
      </c>
      <c r="J891" s="28">
        <v>9.1992958326104503E-4</v>
      </c>
      <c r="K891" s="9" t="s">
        <v>900</v>
      </c>
      <c r="L891" s="9" t="s">
        <v>900</v>
      </c>
      <c r="M891" s="11">
        <f>D891-E891</f>
        <v>448977</v>
      </c>
      <c r="N891" s="9" t="s">
        <v>900</v>
      </c>
    </row>
    <row r="892" spans="1:14" ht="31.8" customHeight="1" x14ac:dyDescent="0.3">
      <c r="A892" s="9">
        <v>886</v>
      </c>
      <c r="B892" s="2" t="s">
        <v>907</v>
      </c>
      <c r="C892" s="26" t="s">
        <v>909</v>
      </c>
      <c r="D892" s="13">
        <v>100000</v>
      </c>
      <c r="E892" s="15">
        <f>D892</f>
        <v>100000</v>
      </c>
      <c r="F892" s="9" t="s">
        <v>898</v>
      </c>
      <c r="G892" s="9" t="s">
        <v>899</v>
      </c>
      <c r="H892" s="9" t="s">
        <v>899</v>
      </c>
      <c r="I892" s="9" t="s">
        <v>899</v>
      </c>
      <c r="J892" s="31"/>
      <c r="K892" s="9" t="s">
        <v>900</v>
      </c>
      <c r="L892" s="9" t="s">
        <v>900</v>
      </c>
      <c r="M892" s="11">
        <f>D892-E892</f>
        <v>0</v>
      </c>
      <c r="N892" s="9" t="s">
        <v>900</v>
      </c>
    </row>
    <row r="893" spans="1:14" ht="34.200000000000003" customHeight="1" x14ac:dyDescent="0.3">
      <c r="A893" s="9">
        <v>887</v>
      </c>
      <c r="B893" s="2" t="s">
        <v>908</v>
      </c>
      <c r="C893" s="26" t="s">
        <v>909</v>
      </c>
      <c r="D893" s="13">
        <v>5768935</v>
      </c>
      <c r="E893" s="15">
        <f>D893</f>
        <v>5768935</v>
      </c>
      <c r="F893" s="9" t="s">
        <v>898</v>
      </c>
      <c r="G893" s="9" t="s">
        <v>899</v>
      </c>
      <c r="H893" s="9" t="s">
        <v>899</v>
      </c>
      <c r="I893" s="9" t="s">
        <v>899</v>
      </c>
      <c r="J893" s="31"/>
      <c r="K893" s="9" t="s">
        <v>900</v>
      </c>
      <c r="L893" s="9" t="s">
        <v>900</v>
      </c>
      <c r="M893" s="11">
        <f>D893-E893</f>
        <v>0</v>
      </c>
      <c r="N893" s="9" t="s">
        <v>900</v>
      </c>
    </row>
    <row r="894" spans="1:14" s="24" customFormat="1" ht="30.75" customHeight="1" x14ac:dyDescent="0.3">
      <c r="A894" s="23"/>
      <c r="B894" s="8" t="s">
        <v>901</v>
      </c>
      <c r="C894" s="8"/>
      <c r="D894" s="22">
        <f>SUM(D7:D893)</f>
        <v>7298196892.1207933</v>
      </c>
      <c r="E894" s="17">
        <f>SUM(E7:E893)</f>
        <v>6626737515.9084578</v>
      </c>
      <c r="F894" s="23"/>
      <c r="G894" s="23"/>
      <c r="H894" s="23"/>
      <c r="I894" s="23"/>
      <c r="J894" s="29">
        <f>SUM(J7:J891)</f>
        <v>0.84930000000000028</v>
      </c>
      <c r="K894" s="23"/>
      <c r="L894" s="23"/>
      <c r="M894" s="23"/>
      <c r="N894" s="23"/>
    </row>
    <row r="896" spans="1:14" x14ac:dyDescent="0.3">
      <c r="C896" s="27"/>
      <c r="J896" s="30">
        <f>SUM(J894)</f>
        <v>0.84930000000000028</v>
      </c>
    </row>
    <row r="897" spans="3:7" x14ac:dyDescent="0.3">
      <c r="C897" s="27"/>
    </row>
    <row r="898" spans="3:7" x14ac:dyDescent="0.3">
      <c r="D898" s="18">
        <f>7298196892.12</f>
        <v>7298196892.1199999</v>
      </c>
      <c r="E898" s="18">
        <v>6626737515.9099998</v>
      </c>
      <c r="F898" s="18">
        <f>SUM(E7:E893)</f>
        <v>6626737515.9084578</v>
      </c>
    </row>
    <row r="901" spans="3:7" x14ac:dyDescent="0.3">
      <c r="F901" s="18"/>
      <c r="G901" s="1">
        <f>E887/E894*84.93</f>
        <v>3.7272507626422789E-3</v>
      </c>
    </row>
    <row r="902" spans="3:7" x14ac:dyDescent="0.3">
      <c r="F902" s="18"/>
      <c r="G902" s="1">
        <f>E892/E894*84.93</f>
        <v>1.281626136482893E-3</v>
      </c>
    </row>
    <row r="903" spans="3:7" x14ac:dyDescent="0.3">
      <c r="G903" s="1">
        <f>E893/E894*84.93</f>
        <v>7.3936178756709381E-2</v>
      </c>
    </row>
  </sheetData>
  <mergeCells count="6">
    <mergeCell ref="A1:O1"/>
    <mergeCell ref="A2:O2"/>
    <mergeCell ref="A4:O4"/>
    <mergeCell ref="C5:D5"/>
    <mergeCell ref="E5:I5"/>
    <mergeCell ref="A3:O3"/>
  </mergeCells>
  <phoneticPr fontId="2" type="noConversion"/>
  <conditionalFormatting sqref="B7:B11">
    <cfRule type="duplicateValues" dxfId="113" priority="20"/>
  </conditionalFormatting>
  <conditionalFormatting sqref="B7:B16 B42:B196 B198:B220 B18:B40 B233:B389 B391:B506 B222:B231">
    <cfRule type="duplicateValues" dxfId="112" priority="51"/>
  </conditionalFormatting>
  <conditionalFormatting sqref="B12:B16 B18:B26">
    <cfRule type="duplicateValues" dxfId="111" priority="21"/>
  </conditionalFormatting>
  <conditionalFormatting sqref="B17">
    <cfRule type="duplicateValues" dxfId="110" priority="1"/>
    <cfRule type="duplicateValues" dxfId="109" priority="2"/>
    <cfRule type="duplicateValues" dxfId="108" priority="3"/>
  </conditionalFormatting>
  <conditionalFormatting sqref="B26">
    <cfRule type="duplicateValues" dxfId="107" priority="50"/>
  </conditionalFormatting>
  <conditionalFormatting sqref="B27:B30">
    <cfRule type="duplicateValues" dxfId="106" priority="22"/>
  </conditionalFormatting>
  <conditionalFormatting sqref="B31:B40">
    <cfRule type="duplicateValues" dxfId="105" priority="23"/>
  </conditionalFormatting>
  <conditionalFormatting sqref="B40">
    <cfRule type="duplicateValues" dxfId="104" priority="49"/>
  </conditionalFormatting>
  <conditionalFormatting sqref="B41">
    <cfRule type="duplicateValues" dxfId="103" priority="4"/>
    <cfRule type="duplicateValues" dxfId="102" priority="5"/>
  </conditionalFormatting>
  <conditionalFormatting sqref="B42:B43">
    <cfRule type="duplicateValues" dxfId="101" priority="48"/>
    <cfRule type="duplicateValues" dxfId="100" priority="24"/>
  </conditionalFormatting>
  <conditionalFormatting sqref="B44:B52">
    <cfRule type="duplicateValues" dxfId="99" priority="25"/>
  </conditionalFormatting>
  <conditionalFormatting sqref="B51">
    <cfRule type="duplicateValues" dxfId="98" priority="47"/>
  </conditionalFormatting>
  <conditionalFormatting sqref="B51:B52">
    <cfRule type="duplicateValues" dxfId="97" priority="46"/>
  </conditionalFormatting>
  <conditionalFormatting sqref="B52">
    <cfRule type="duplicateValues" dxfId="96" priority="45"/>
  </conditionalFormatting>
  <conditionalFormatting sqref="B53:B59">
    <cfRule type="duplicateValues" dxfId="95" priority="26"/>
  </conditionalFormatting>
  <conditionalFormatting sqref="B60:B70">
    <cfRule type="duplicateValues" dxfId="94" priority="27"/>
  </conditionalFormatting>
  <conditionalFormatting sqref="B67:B68">
    <cfRule type="duplicateValues" dxfId="93" priority="44"/>
  </conditionalFormatting>
  <conditionalFormatting sqref="B67:B70">
    <cfRule type="duplicateValues" dxfId="92" priority="28"/>
  </conditionalFormatting>
  <conditionalFormatting sqref="B69">
    <cfRule type="duplicateValues" dxfId="91" priority="43"/>
  </conditionalFormatting>
  <conditionalFormatting sqref="B70">
    <cfRule type="duplicateValues" dxfId="90" priority="42"/>
  </conditionalFormatting>
  <conditionalFormatting sqref="B71">
    <cfRule type="duplicateValues" dxfId="89" priority="29"/>
  </conditionalFormatting>
  <conditionalFormatting sqref="B72">
    <cfRule type="duplicateValues" dxfId="88" priority="41"/>
  </conditionalFormatting>
  <conditionalFormatting sqref="B73:B82">
    <cfRule type="duplicateValues" dxfId="87" priority="30"/>
  </conditionalFormatting>
  <conditionalFormatting sqref="B81:B82">
    <cfRule type="duplicateValues" dxfId="86" priority="40"/>
  </conditionalFormatting>
  <conditionalFormatting sqref="B82">
    <cfRule type="duplicateValues" dxfId="85" priority="39"/>
  </conditionalFormatting>
  <conditionalFormatting sqref="B83:B89">
    <cfRule type="duplicateValues" dxfId="84" priority="31"/>
  </conditionalFormatting>
  <conditionalFormatting sqref="B89">
    <cfRule type="duplicateValues" dxfId="83" priority="38"/>
  </conditionalFormatting>
  <conditionalFormatting sqref="B90:B96">
    <cfRule type="duplicateValues" dxfId="82" priority="32"/>
  </conditionalFormatting>
  <conditionalFormatting sqref="B97:B108">
    <cfRule type="duplicateValues" dxfId="81" priority="33"/>
  </conditionalFormatting>
  <conditionalFormatting sqref="B106">
    <cfRule type="duplicateValues" dxfId="80" priority="37"/>
  </conditionalFormatting>
  <conditionalFormatting sqref="B106:B108">
    <cfRule type="duplicateValues" dxfId="79" priority="34"/>
  </conditionalFormatting>
  <conditionalFormatting sqref="B108">
    <cfRule type="duplicateValues" dxfId="78" priority="36"/>
  </conditionalFormatting>
  <conditionalFormatting sqref="B109:B112">
    <cfRule type="duplicateValues" dxfId="77" priority="35"/>
  </conditionalFormatting>
  <conditionalFormatting sqref="B197">
    <cfRule type="duplicateValues" dxfId="76" priority="19"/>
  </conditionalFormatting>
  <conditionalFormatting sqref="B506">
    <cfRule type="duplicateValues" dxfId="75" priority="18"/>
  </conditionalFormatting>
  <conditionalFormatting sqref="B573:B606 B608:B612">
    <cfRule type="duplicateValues" dxfId="74" priority="52"/>
  </conditionalFormatting>
  <conditionalFormatting sqref="B607">
    <cfRule type="duplicateValues" dxfId="73" priority="17"/>
  </conditionalFormatting>
  <conditionalFormatting sqref="B613:B635">
    <cfRule type="duplicateValues" dxfId="72" priority="53"/>
  </conditionalFormatting>
  <conditionalFormatting sqref="B651:B661 B667">
    <cfRule type="duplicateValues" dxfId="71" priority="54"/>
  </conditionalFormatting>
  <conditionalFormatting sqref="B662:B665">
    <cfRule type="duplicateValues" dxfId="70" priority="16"/>
  </conditionalFormatting>
  <conditionalFormatting sqref="B666">
    <cfRule type="duplicateValues" dxfId="69" priority="15"/>
  </conditionalFormatting>
  <conditionalFormatting sqref="B668">
    <cfRule type="duplicateValues" dxfId="68" priority="14"/>
  </conditionalFormatting>
  <conditionalFormatting sqref="B669:B670">
    <cfRule type="duplicateValues" dxfId="67" priority="13"/>
  </conditionalFormatting>
  <conditionalFormatting sqref="B671">
    <cfRule type="duplicateValues" dxfId="66" priority="11"/>
  </conditionalFormatting>
  <conditionalFormatting sqref="B672">
    <cfRule type="duplicateValues" dxfId="65" priority="10"/>
  </conditionalFormatting>
  <conditionalFormatting sqref="B674:B675 B677:B678">
    <cfRule type="duplicateValues" dxfId="64" priority="12"/>
  </conditionalFormatting>
  <conditionalFormatting sqref="B679:B692 B695:B712 B714:B717">
    <cfRule type="duplicateValues" dxfId="63" priority="55"/>
  </conditionalFormatting>
  <conditionalFormatting sqref="B693">
    <cfRule type="duplicateValues" dxfId="62" priority="9"/>
  </conditionalFormatting>
  <conditionalFormatting sqref="B713">
    <cfRule type="duplicateValues" dxfId="61" priority="8"/>
  </conditionalFormatting>
  <conditionalFormatting sqref="B718">
    <cfRule type="duplicateValues" dxfId="60" priority="7"/>
  </conditionalFormatting>
  <conditionalFormatting sqref="B719:B724">
    <cfRule type="duplicateValues" dxfId="59" priority="57"/>
  </conditionalFormatting>
  <conditionalFormatting sqref="B725:B726">
    <cfRule type="duplicateValues" dxfId="58" priority="56"/>
  </conditionalFormatting>
  <conditionalFormatting sqref="B727:B739 B741:B744 B746:B750">
    <cfRule type="duplicateValues" dxfId="57" priority="6"/>
  </conditionalFormatting>
  <pageMargins left="0.25" right="0.25" top="0.75" bottom="0.75" header="0.3" footer="0.3"/>
  <pageSetup paperSize="9" scale="63" fitToHeight="0" orientation="landscape" r:id="rId1"/>
  <ignoredErrors>
    <ignoredError sqref="M88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0A8E7-E707-48F9-B052-E8190073D574}">
  <dimension ref="A1:IB902"/>
  <sheetViews>
    <sheetView tabSelected="1" workbookViewId="0">
      <selection activeCell="A3" sqref="A3:O3"/>
    </sheetView>
  </sheetViews>
  <sheetFormatPr defaultColWidth="9.109375" defaultRowHeight="14.4" x14ac:dyDescent="0.3"/>
  <cols>
    <col min="1" max="1" width="10.109375" style="1" customWidth="1"/>
    <col min="2" max="2" width="29.44140625" style="5" customWidth="1"/>
    <col min="3" max="3" width="21.33203125" style="5" customWidth="1"/>
    <col min="4" max="4" width="22" style="18" customWidth="1"/>
    <col min="5" max="5" width="20.6640625" style="18" customWidth="1"/>
    <col min="6" max="6" width="21.33203125" style="1" customWidth="1"/>
    <col min="7" max="7" width="16.5546875" style="1" customWidth="1"/>
    <col min="8" max="8" width="11.88671875" style="1" customWidth="1"/>
    <col min="9" max="9" width="9.109375" style="1"/>
    <col min="10" max="10" width="12.6640625" style="33" customWidth="1"/>
    <col min="11" max="11" width="9.33203125" style="1" customWidth="1"/>
    <col min="12" max="12" width="9.109375" style="1"/>
    <col min="13" max="13" width="15.88671875" style="1" customWidth="1"/>
    <col min="14" max="14" width="11.6640625" style="1" customWidth="1"/>
    <col min="15" max="16384" width="9.109375" style="1"/>
  </cols>
  <sheetData>
    <row r="1" spans="1:236" s="9" customFormat="1" x14ac:dyDescent="0.3">
      <c r="A1" s="36" t="s">
        <v>902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</row>
    <row r="2" spans="1:236" s="9" customFormat="1" x14ac:dyDescent="0.3">
      <c r="A2" s="36" t="s">
        <v>903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</row>
    <row r="3" spans="1:236" s="9" customFormat="1" x14ac:dyDescent="0.3">
      <c r="A3" s="36" t="s">
        <v>911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</row>
    <row r="4" spans="1:236" s="9" customFormat="1" ht="19.5" customHeight="1" x14ac:dyDescent="0.3">
      <c r="A4" s="36" t="s">
        <v>0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</row>
    <row r="5" spans="1:236" ht="63" customHeight="1" x14ac:dyDescent="0.3">
      <c r="A5" s="9" t="s">
        <v>1</v>
      </c>
      <c r="B5" s="9" t="s">
        <v>2</v>
      </c>
      <c r="C5" s="36" t="s">
        <v>17</v>
      </c>
      <c r="D5" s="36"/>
      <c r="E5" s="36" t="s">
        <v>5</v>
      </c>
      <c r="F5" s="36"/>
      <c r="G5" s="36"/>
      <c r="H5" s="36"/>
      <c r="I5" s="36"/>
      <c r="J5" s="34"/>
      <c r="K5" s="10" t="s">
        <v>12</v>
      </c>
      <c r="L5" s="9" t="s">
        <v>13</v>
      </c>
      <c r="M5" s="9" t="s">
        <v>14</v>
      </c>
      <c r="N5" s="9" t="s">
        <v>15</v>
      </c>
      <c r="O5" s="9" t="s">
        <v>16</v>
      </c>
    </row>
    <row r="6" spans="1:236" ht="43.2" x14ac:dyDescent="0.3">
      <c r="A6" s="9"/>
      <c r="B6" s="2"/>
      <c r="C6" s="9" t="s">
        <v>3</v>
      </c>
      <c r="D6" s="11" t="s">
        <v>4</v>
      </c>
      <c r="E6" s="11" t="s">
        <v>6</v>
      </c>
      <c r="F6" s="9" t="s">
        <v>7</v>
      </c>
      <c r="G6" s="9" t="s">
        <v>8</v>
      </c>
      <c r="H6" s="9" t="s">
        <v>9</v>
      </c>
      <c r="I6" s="9" t="s">
        <v>10</v>
      </c>
      <c r="J6" s="34"/>
      <c r="K6" s="10"/>
      <c r="L6" s="9"/>
      <c r="M6" s="9"/>
      <c r="N6" s="9"/>
      <c r="O6" s="9"/>
    </row>
    <row r="7" spans="1:236" ht="28.8" x14ac:dyDescent="0.3">
      <c r="A7" s="9">
        <v>1</v>
      </c>
      <c r="B7" s="2" t="s">
        <v>19</v>
      </c>
      <c r="C7" s="2" t="s">
        <v>895</v>
      </c>
      <c r="D7" s="15">
        <v>9508729</v>
      </c>
      <c r="E7" s="13">
        <v>7947582.6421643831</v>
      </c>
      <c r="F7" s="9" t="s">
        <v>898</v>
      </c>
      <c r="G7" s="9" t="s">
        <v>899</v>
      </c>
      <c r="H7" s="9" t="s">
        <v>899</v>
      </c>
      <c r="I7" s="9" t="s">
        <v>899</v>
      </c>
      <c r="J7" s="32">
        <f>E7/$E$895</f>
        <v>1.0185312371263212E-3</v>
      </c>
      <c r="K7" s="9" t="s">
        <v>900</v>
      </c>
      <c r="L7" s="9" t="s">
        <v>900</v>
      </c>
      <c r="M7" s="11">
        <f>D7-E7</f>
        <v>1561146.3578356169</v>
      </c>
      <c r="N7" s="9" t="s">
        <v>900</v>
      </c>
      <c r="O7" s="9"/>
    </row>
    <row r="8" spans="1:236" ht="28.8" x14ac:dyDescent="0.3">
      <c r="A8" s="9">
        <v>2</v>
      </c>
      <c r="B8" s="2" t="s">
        <v>20</v>
      </c>
      <c r="C8" s="2" t="s">
        <v>895</v>
      </c>
      <c r="D8" s="15">
        <v>9466411</v>
      </c>
      <c r="E8" s="13">
        <v>8400252.3697260264</v>
      </c>
      <c r="F8" s="9" t="s">
        <v>898</v>
      </c>
      <c r="G8" s="9" t="s">
        <v>899</v>
      </c>
      <c r="H8" s="9" t="s">
        <v>899</v>
      </c>
      <c r="I8" s="9" t="s">
        <v>899</v>
      </c>
      <c r="J8" s="32">
        <f t="shared" ref="J8:J71" si="0">E8/$E$895</f>
        <v>1.076543626349799E-3</v>
      </c>
      <c r="K8" s="9" t="s">
        <v>900</v>
      </c>
      <c r="L8" s="9" t="s">
        <v>900</v>
      </c>
      <c r="M8" s="11">
        <f t="shared" ref="M8:M71" si="1">D8-E8</f>
        <v>1066158.6302739736</v>
      </c>
      <c r="N8" s="9" t="s">
        <v>900</v>
      </c>
      <c r="O8" s="9"/>
    </row>
    <row r="9" spans="1:236" ht="28.8" x14ac:dyDescent="0.3">
      <c r="A9" s="9">
        <v>3</v>
      </c>
      <c r="B9" s="2" t="s">
        <v>21</v>
      </c>
      <c r="C9" s="2" t="s">
        <v>895</v>
      </c>
      <c r="D9" s="15">
        <v>8835391</v>
      </c>
      <c r="E9" s="13">
        <v>7175410.8748835614</v>
      </c>
      <c r="F9" s="9" t="s">
        <v>898</v>
      </c>
      <c r="G9" s="9" t="s">
        <v>899</v>
      </c>
      <c r="H9" s="9" t="s">
        <v>899</v>
      </c>
      <c r="I9" s="9" t="s">
        <v>899</v>
      </c>
      <c r="J9" s="32">
        <f t="shared" si="0"/>
        <v>9.1957271089093142E-4</v>
      </c>
      <c r="K9" s="9" t="s">
        <v>900</v>
      </c>
      <c r="L9" s="9" t="s">
        <v>900</v>
      </c>
      <c r="M9" s="11">
        <f t="shared" si="1"/>
        <v>1659980.1251164386</v>
      </c>
      <c r="N9" s="9" t="s">
        <v>900</v>
      </c>
      <c r="O9" s="9"/>
    </row>
    <row r="10" spans="1:236" ht="28.8" x14ac:dyDescent="0.3">
      <c r="A10" s="9">
        <v>4</v>
      </c>
      <c r="B10" s="2" t="s">
        <v>22</v>
      </c>
      <c r="C10" s="2" t="s">
        <v>905</v>
      </c>
      <c r="D10" s="15">
        <v>5225866</v>
      </c>
      <c r="E10" s="13">
        <v>4689073.1145205479</v>
      </c>
      <c r="F10" s="9" t="s">
        <v>898</v>
      </c>
      <c r="G10" s="9" t="s">
        <v>899</v>
      </c>
      <c r="H10" s="9" t="s">
        <v>899</v>
      </c>
      <c r="I10" s="9" t="s">
        <v>899</v>
      </c>
      <c r="J10" s="32">
        <f t="shared" si="0"/>
        <v>6.009333473263181E-4</v>
      </c>
      <c r="K10" s="9" t="s">
        <v>900</v>
      </c>
      <c r="L10" s="9" t="s">
        <v>900</v>
      </c>
      <c r="M10" s="11">
        <f t="shared" si="1"/>
        <v>536792.88547945209</v>
      </c>
      <c r="N10" s="9" t="s">
        <v>900</v>
      </c>
      <c r="O10" s="9"/>
    </row>
    <row r="11" spans="1:236" ht="28.8" x14ac:dyDescent="0.3">
      <c r="A11" s="9">
        <v>5</v>
      </c>
      <c r="B11" s="2" t="s">
        <v>23</v>
      </c>
      <c r="C11" s="2" t="s">
        <v>905</v>
      </c>
      <c r="D11" s="15">
        <v>7667749</v>
      </c>
      <c r="E11" s="13">
        <v>7102369.4710958898</v>
      </c>
      <c r="F11" s="9" t="s">
        <v>898</v>
      </c>
      <c r="G11" s="9" t="s">
        <v>899</v>
      </c>
      <c r="H11" s="9" t="s">
        <v>899</v>
      </c>
      <c r="I11" s="9" t="s">
        <v>899</v>
      </c>
      <c r="J11" s="32">
        <f t="shared" si="0"/>
        <v>9.1021200906360943E-4</v>
      </c>
      <c r="K11" s="9" t="s">
        <v>900</v>
      </c>
      <c r="L11" s="9" t="s">
        <v>900</v>
      </c>
      <c r="M11" s="11">
        <f t="shared" si="1"/>
        <v>565379.52890411019</v>
      </c>
      <c r="N11" s="9" t="s">
        <v>900</v>
      </c>
      <c r="O11" s="9"/>
    </row>
    <row r="12" spans="1:236" ht="28.8" x14ac:dyDescent="0.3">
      <c r="A12" s="9">
        <v>6</v>
      </c>
      <c r="B12" s="2" t="s">
        <v>24</v>
      </c>
      <c r="C12" s="2" t="s">
        <v>905</v>
      </c>
      <c r="D12" s="15">
        <v>10727143</v>
      </c>
      <c r="E12" s="13">
        <v>8850867.9131506849</v>
      </c>
      <c r="F12" s="9" t="s">
        <v>898</v>
      </c>
      <c r="G12" s="9" t="s">
        <v>899</v>
      </c>
      <c r="H12" s="9" t="s">
        <v>899</v>
      </c>
      <c r="I12" s="9" t="s">
        <v>899</v>
      </c>
      <c r="J12" s="32">
        <f t="shared" si="0"/>
        <v>1.1342927593349296E-3</v>
      </c>
      <c r="K12" s="9" t="s">
        <v>900</v>
      </c>
      <c r="L12" s="9" t="s">
        <v>900</v>
      </c>
      <c r="M12" s="11">
        <f t="shared" si="1"/>
        <v>1876275.0868493151</v>
      </c>
      <c r="N12" s="9" t="s">
        <v>900</v>
      </c>
      <c r="O12" s="9"/>
    </row>
    <row r="13" spans="1:236" ht="28.8" x14ac:dyDescent="0.3">
      <c r="A13" s="9">
        <v>7</v>
      </c>
      <c r="B13" s="3" t="s">
        <v>25</v>
      </c>
      <c r="C13" s="2" t="s">
        <v>905</v>
      </c>
      <c r="D13" s="15">
        <v>8639383</v>
      </c>
      <c r="E13" s="13">
        <v>6472174.2152328771</v>
      </c>
      <c r="F13" s="9" t="s">
        <v>898</v>
      </c>
      <c r="G13" s="9" t="s">
        <v>899</v>
      </c>
      <c r="H13" s="9" t="s">
        <v>899</v>
      </c>
      <c r="I13" s="9" t="s">
        <v>899</v>
      </c>
      <c r="J13" s="32">
        <f t="shared" si="0"/>
        <v>8.2944863956054134E-4</v>
      </c>
      <c r="K13" s="9" t="s">
        <v>900</v>
      </c>
      <c r="L13" s="9" t="s">
        <v>900</v>
      </c>
      <c r="M13" s="11">
        <f t="shared" si="1"/>
        <v>2167208.7847671229</v>
      </c>
      <c r="N13" s="9" t="s">
        <v>900</v>
      </c>
      <c r="O13" s="9"/>
    </row>
    <row r="14" spans="1:236" ht="28.8" x14ac:dyDescent="0.3">
      <c r="A14" s="9">
        <v>8</v>
      </c>
      <c r="B14" s="2" t="s">
        <v>26</v>
      </c>
      <c r="C14" s="2" t="s">
        <v>905</v>
      </c>
      <c r="D14" s="15">
        <v>5569705</v>
      </c>
      <c r="E14" s="13">
        <v>4597792.2157534249</v>
      </c>
      <c r="F14" s="9" t="s">
        <v>898</v>
      </c>
      <c r="G14" s="9" t="s">
        <v>899</v>
      </c>
      <c r="H14" s="9" t="s">
        <v>899</v>
      </c>
      <c r="I14" s="9" t="s">
        <v>899</v>
      </c>
      <c r="J14" s="32">
        <f t="shared" si="0"/>
        <v>5.8923514286172627E-4</v>
      </c>
      <c r="K14" s="9" t="s">
        <v>900</v>
      </c>
      <c r="L14" s="9" t="s">
        <v>900</v>
      </c>
      <c r="M14" s="11">
        <f t="shared" si="1"/>
        <v>971912.78424657509</v>
      </c>
      <c r="N14" s="9" t="s">
        <v>900</v>
      </c>
      <c r="O14" s="9"/>
    </row>
    <row r="15" spans="1:236" ht="28.8" x14ac:dyDescent="0.3">
      <c r="A15" s="9">
        <v>9</v>
      </c>
      <c r="B15" s="2" t="s">
        <v>27</v>
      </c>
      <c r="C15" s="2" t="s">
        <v>905</v>
      </c>
      <c r="D15" s="15">
        <v>7828095</v>
      </c>
      <c r="E15" s="13">
        <v>7153241.1641042223</v>
      </c>
      <c r="F15" s="9" t="s">
        <v>898</v>
      </c>
      <c r="G15" s="9" t="s">
        <v>899</v>
      </c>
      <c r="H15" s="9" t="s">
        <v>899</v>
      </c>
      <c r="I15" s="9" t="s">
        <v>899</v>
      </c>
      <c r="J15" s="32">
        <f t="shared" si="0"/>
        <v>9.1673152710417644E-4</v>
      </c>
      <c r="K15" s="9" t="s">
        <v>900</v>
      </c>
      <c r="L15" s="9" t="s">
        <v>900</v>
      </c>
      <c r="M15" s="11">
        <f t="shared" si="1"/>
        <v>674853.83589577768</v>
      </c>
      <c r="N15" s="9" t="s">
        <v>900</v>
      </c>
      <c r="O15" s="9"/>
    </row>
    <row r="16" spans="1:236" ht="28.8" x14ac:dyDescent="0.3">
      <c r="A16" s="9">
        <v>10</v>
      </c>
      <c r="B16" s="2" t="s">
        <v>28</v>
      </c>
      <c r="C16" s="2" t="s">
        <v>905</v>
      </c>
      <c r="D16" s="15">
        <v>6259027</v>
      </c>
      <c r="E16" s="13">
        <v>3882029.5143150687</v>
      </c>
      <c r="F16" s="9" t="s">
        <v>898</v>
      </c>
      <c r="G16" s="9" t="s">
        <v>899</v>
      </c>
      <c r="H16" s="9" t="s">
        <v>899</v>
      </c>
      <c r="I16" s="9" t="s">
        <v>899</v>
      </c>
      <c r="J16" s="32">
        <f t="shared" si="0"/>
        <v>4.9750578280233226E-4</v>
      </c>
      <c r="K16" s="9" t="s">
        <v>900</v>
      </c>
      <c r="L16" s="9" t="s">
        <v>900</v>
      </c>
      <c r="M16" s="11">
        <f t="shared" si="1"/>
        <v>2376997.4856849313</v>
      </c>
      <c r="N16" s="9" t="s">
        <v>900</v>
      </c>
      <c r="O16" s="9"/>
    </row>
    <row r="17" spans="1:15" ht="28.8" x14ac:dyDescent="0.3">
      <c r="A17" s="9">
        <v>11</v>
      </c>
      <c r="B17" s="2" t="s">
        <v>29</v>
      </c>
      <c r="C17" s="2" t="s">
        <v>905</v>
      </c>
      <c r="D17" s="15">
        <v>10647209</v>
      </c>
      <c r="E17" s="13">
        <v>8980928.2235616446</v>
      </c>
      <c r="F17" s="9" t="s">
        <v>898</v>
      </c>
      <c r="G17" s="9" t="s">
        <v>899</v>
      </c>
      <c r="H17" s="9" t="s">
        <v>899</v>
      </c>
      <c r="I17" s="9" t="s">
        <v>899</v>
      </c>
      <c r="J17" s="32">
        <f t="shared" si="0"/>
        <v>1.150960782157506E-3</v>
      </c>
      <c r="K17" s="9" t="s">
        <v>900</v>
      </c>
      <c r="L17" s="9" t="s">
        <v>900</v>
      </c>
      <c r="M17" s="11">
        <f t="shared" si="1"/>
        <v>1666280.7764383554</v>
      </c>
      <c r="N17" s="9" t="s">
        <v>900</v>
      </c>
      <c r="O17" s="9"/>
    </row>
    <row r="18" spans="1:15" ht="28.8" x14ac:dyDescent="0.3">
      <c r="A18" s="9">
        <v>12</v>
      </c>
      <c r="B18" s="2" t="s">
        <v>30</v>
      </c>
      <c r="C18" s="2" t="s">
        <v>905</v>
      </c>
      <c r="D18" s="15">
        <v>5218937</v>
      </c>
      <c r="E18" s="13">
        <v>4714175.1619178085</v>
      </c>
      <c r="F18" s="9" t="s">
        <v>898</v>
      </c>
      <c r="G18" s="9" t="s">
        <v>899</v>
      </c>
      <c r="H18" s="9" t="s">
        <v>899</v>
      </c>
      <c r="I18" s="9" t="s">
        <v>899</v>
      </c>
      <c r="J18" s="32">
        <f t="shared" si="0"/>
        <v>6.0415032795314329E-4</v>
      </c>
      <c r="K18" s="9" t="s">
        <v>900</v>
      </c>
      <c r="L18" s="9" t="s">
        <v>900</v>
      </c>
      <c r="M18" s="11">
        <f t="shared" si="1"/>
        <v>504761.83808219153</v>
      </c>
      <c r="N18" s="9" t="s">
        <v>900</v>
      </c>
      <c r="O18" s="9"/>
    </row>
    <row r="19" spans="1:15" ht="28.8" x14ac:dyDescent="0.3">
      <c r="A19" s="9">
        <v>13</v>
      </c>
      <c r="B19" s="2" t="s">
        <v>31</v>
      </c>
      <c r="C19" s="2" t="s">
        <v>905</v>
      </c>
      <c r="D19" s="15">
        <v>6826040</v>
      </c>
      <c r="E19" s="13">
        <v>6239084.6043698629</v>
      </c>
      <c r="F19" s="9" t="s">
        <v>898</v>
      </c>
      <c r="G19" s="9" t="s">
        <v>899</v>
      </c>
      <c r="H19" s="9" t="s">
        <v>899</v>
      </c>
      <c r="I19" s="9" t="s">
        <v>899</v>
      </c>
      <c r="J19" s="32">
        <f t="shared" si="0"/>
        <v>7.9957678287117888E-4</v>
      </c>
      <c r="K19" s="9" t="s">
        <v>900</v>
      </c>
      <c r="L19" s="9" t="s">
        <v>900</v>
      </c>
      <c r="M19" s="11">
        <f t="shared" si="1"/>
        <v>586955.39563013706</v>
      </c>
      <c r="N19" s="9" t="s">
        <v>900</v>
      </c>
      <c r="O19" s="9"/>
    </row>
    <row r="20" spans="1:15" ht="28.8" x14ac:dyDescent="0.3">
      <c r="A20" s="9">
        <v>14</v>
      </c>
      <c r="B20" s="2" t="s">
        <v>32</v>
      </c>
      <c r="C20" s="2" t="s">
        <v>905</v>
      </c>
      <c r="D20" s="15">
        <v>4729344</v>
      </c>
      <c r="E20" s="13">
        <v>3520143.4520547944</v>
      </c>
      <c r="F20" s="9" t="s">
        <v>898</v>
      </c>
      <c r="G20" s="9" t="s">
        <v>899</v>
      </c>
      <c r="H20" s="9" t="s">
        <v>899</v>
      </c>
      <c r="I20" s="9" t="s">
        <v>899</v>
      </c>
      <c r="J20" s="32">
        <f t="shared" si="0"/>
        <v>4.511278745391033E-4</v>
      </c>
      <c r="K20" s="9" t="s">
        <v>900</v>
      </c>
      <c r="L20" s="9" t="s">
        <v>900</v>
      </c>
      <c r="M20" s="11">
        <f t="shared" si="1"/>
        <v>1209200.5479452056</v>
      </c>
      <c r="N20" s="9" t="s">
        <v>900</v>
      </c>
      <c r="O20" s="9"/>
    </row>
    <row r="21" spans="1:15" ht="28.8" x14ac:dyDescent="0.3">
      <c r="A21" s="9">
        <v>15</v>
      </c>
      <c r="B21" s="4" t="s">
        <v>33</v>
      </c>
      <c r="C21" s="2" t="s">
        <v>905</v>
      </c>
      <c r="D21" s="19">
        <v>14165424</v>
      </c>
      <c r="E21" s="14">
        <v>14127522.207808219</v>
      </c>
      <c r="F21" s="9" t="s">
        <v>898</v>
      </c>
      <c r="G21" s="9" t="s">
        <v>899</v>
      </c>
      <c r="H21" s="9" t="s">
        <v>899</v>
      </c>
      <c r="I21" s="9" t="s">
        <v>899</v>
      </c>
      <c r="J21" s="32">
        <f t="shared" si="0"/>
        <v>1.810528222192831E-3</v>
      </c>
      <c r="K21" s="9" t="s">
        <v>900</v>
      </c>
      <c r="L21" s="9" t="s">
        <v>900</v>
      </c>
      <c r="M21" s="11">
        <f t="shared" si="1"/>
        <v>37901.792191781104</v>
      </c>
      <c r="N21" s="9" t="s">
        <v>900</v>
      </c>
      <c r="O21" s="9"/>
    </row>
    <row r="22" spans="1:15" ht="28.8" x14ac:dyDescent="0.3">
      <c r="A22" s="9">
        <v>16</v>
      </c>
      <c r="B22" s="2" t="s">
        <v>34</v>
      </c>
      <c r="C22" s="2" t="s">
        <v>905</v>
      </c>
      <c r="D22" s="15">
        <v>8116731</v>
      </c>
      <c r="E22" s="13">
        <v>7170501.2328767125</v>
      </c>
      <c r="F22" s="9" t="s">
        <v>898</v>
      </c>
      <c r="G22" s="9" t="s">
        <v>899</v>
      </c>
      <c r="H22" s="9" t="s">
        <v>899</v>
      </c>
      <c r="I22" s="9" t="s">
        <v>899</v>
      </c>
      <c r="J22" s="32">
        <f t="shared" si="0"/>
        <v>9.1894351029343736E-4</v>
      </c>
      <c r="K22" s="9" t="s">
        <v>900</v>
      </c>
      <c r="L22" s="9" t="s">
        <v>900</v>
      </c>
      <c r="M22" s="11">
        <f t="shared" si="1"/>
        <v>946229.76712328754</v>
      </c>
      <c r="N22" s="9" t="s">
        <v>900</v>
      </c>
      <c r="O22" s="9"/>
    </row>
    <row r="23" spans="1:15" ht="28.8" x14ac:dyDescent="0.3">
      <c r="A23" s="9">
        <v>17</v>
      </c>
      <c r="B23" s="2" t="s">
        <v>35</v>
      </c>
      <c r="C23" s="2" t="s">
        <v>905</v>
      </c>
      <c r="D23" s="15">
        <v>9362674</v>
      </c>
      <c r="E23" s="13">
        <v>7700652.0559424656</v>
      </c>
      <c r="F23" s="9" t="s">
        <v>898</v>
      </c>
      <c r="G23" s="9" t="s">
        <v>899</v>
      </c>
      <c r="H23" s="9" t="s">
        <v>899</v>
      </c>
      <c r="I23" s="9" t="s">
        <v>899</v>
      </c>
      <c r="J23" s="32">
        <f t="shared" si="0"/>
        <v>9.8688557494287722E-4</v>
      </c>
      <c r="K23" s="9" t="s">
        <v>900</v>
      </c>
      <c r="L23" s="9" t="s">
        <v>900</v>
      </c>
      <c r="M23" s="11">
        <f t="shared" si="1"/>
        <v>1662021.9440575344</v>
      </c>
      <c r="N23" s="9" t="s">
        <v>900</v>
      </c>
      <c r="O23" s="9"/>
    </row>
    <row r="24" spans="1:15" ht="28.8" x14ac:dyDescent="0.3">
      <c r="A24" s="9">
        <v>18</v>
      </c>
      <c r="B24" s="2" t="s">
        <v>36</v>
      </c>
      <c r="C24" s="2" t="s">
        <v>905</v>
      </c>
      <c r="D24" s="15">
        <v>5863968</v>
      </c>
      <c r="E24" s="13">
        <v>5008855.5928767119</v>
      </c>
      <c r="F24" s="9" t="s">
        <v>898</v>
      </c>
      <c r="G24" s="9" t="s">
        <v>899</v>
      </c>
      <c r="H24" s="9" t="s">
        <v>899</v>
      </c>
      <c r="I24" s="9" t="s">
        <v>899</v>
      </c>
      <c r="J24" s="32">
        <f t="shared" si="0"/>
        <v>6.4191542426169225E-4</v>
      </c>
      <c r="K24" s="9" t="s">
        <v>900</v>
      </c>
      <c r="L24" s="9" t="s">
        <v>900</v>
      </c>
      <c r="M24" s="11">
        <f t="shared" si="1"/>
        <v>855112.40712328814</v>
      </c>
      <c r="N24" s="9" t="s">
        <v>900</v>
      </c>
    </row>
    <row r="25" spans="1:15" ht="28.8" x14ac:dyDescent="0.3">
      <c r="A25" s="9">
        <v>19</v>
      </c>
      <c r="B25" s="2" t="s">
        <v>37</v>
      </c>
      <c r="C25" s="2" t="s">
        <v>905</v>
      </c>
      <c r="D25" s="15">
        <v>5666576</v>
      </c>
      <c r="E25" s="13">
        <v>8378832</v>
      </c>
      <c r="F25" s="9" t="s">
        <v>898</v>
      </c>
      <c r="G25" s="9" t="s">
        <v>899</v>
      </c>
      <c r="H25" s="9" t="s">
        <v>899</v>
      </c>
      <c r="I25" s="9" t="s">
        <v>899</v>
      </c>
      <c r="J25" s="32">
        <f t="shared" si="0"/>
        <v>1.0737984751938985E-3</v>
      </c>
      <c r="K25" s="9" t="s">
        <v>900</v>
      </c>
      <c r="L25" s="9" t="s">
        <v>900</v>
      </c>
      <c r="M25" s="11">
        <f t="shared" si="1"/>
        <v>-2712256</v>
      </c>
      <c r="N25" s="9" t="s">
        <v>900</v>
      </c>
    </row>
    <row r="26" spans="1:15" ht="28.8" x14ac:dyDescent="0.3">
      <c r="A26" s="9">
        <v>20</v>
      </c>
      <c r="B26" s="2" t="s">
        <v>38</v>
      </c>
      <c r="C26" s="2" t="s">
        <v>905</v>
      </c>
      <c r="D26" s="15">
        <v>5551705</v>
      </c>
      <c r="E26" s="13">
        <v>5157497.42109589</v>
      </c>
      <c r="F26" s="9" t="s">
        <v>898</v>
      </c>
      <c r="G26" s="9" t="s">
        <v>899</v>
      </c>
      <c r="H26" s="9" t="s">
        <v>899</v>
      </c>
      <c r="I26" s="9" t="s">
        <v>899</v>
      </c>
      <c r="J26" s="32">
        <f t="shared" si="0"/>
        <v>6.609647820351608E-4</v>
      </c>
      <c r="K26" s="9" t="s">
        <v>900</v>
      </c>
      <c r="L26" s="9" t="s">
        <v>900</v>
      </c>
      <c r="M26" s="11">
        <f t="shared" si="1"/>
        <v>394207.57890411001</v>
      </c>
      <c r="N26" s="9" t="s">
        <v>900</v>
      </c>
    </row>
    <row r="27" spans="1:15" ht="28.8" x14ac:dyDescent="0.3">
      <c r="A27" s="9">
        <v>21</v>
      </c>
      <c r="B27" s="2" t="s">
        <v>39</v>
      </c>
      <c r="C27" s="2" t="s">
        <v>905</v>
      </c>
      <c r="D27" s="15">
        <v>8782514.0299999993</v>
      </c>
      <c r="E27" s="13">
        <v>5105545.2678082194</v>
      </c>
      <c r="F27" s="9" t="s">
        <v>898</v>
      </c>
      <c r="G27" s="9" t="s">
        <v>899</v>
      </c>
      <c r="H27" s="9" t="s">
        <v>899</v>
      </c>
      <c r="I27" s="9" t="s">
        <v>899</v>
      </c>
      <c r="J27" s="32">
        <f t="shared" si="0"/>
        <v>6.5430679641337709E-4</v>
      </c>
      <c r="K27" s="9" t="s">
        <v>900</v>
      </c>
      <c r="L27" s="9" t="s">
        <v>900</v>
      </c>
      <c r="M27" s="11">
        <f t="shared" si="1"/>
        <v>3676968.7621917799</v>
      </c>
      <c r="N27" s="9" t="s">
        <v>900</v>
      </c>
    </row>
    <row r="28" spans="1:15" ht="28.8" x14ac:dyDescent="0.3">
      <c r="A28" s="9">
        <v>22</v>
      </c>
      <c r="B28" s="2" t="s">
        <v>40</v>
      </c>
      <c r="C28" s="2" t="s">
        <v>905</v>
      </c>
      <c r="D28" s="15">
        <v>12362948</v>
      </c>
      <c r="E28" s="13">
        <v>9848975.8742465749</v>
      </c>
      <c r="F28" s="9" t="s">
        <v>898</v>
      </c>
      <c r="G28" s="9" t="s">
        <v>899</v>
      </c>
      <c r="H28" s="9" t="s">
        <v>899</v>
      </c>
      <c r="I28" s="9" t="s">
        <v>899</v>
      </c>
      <c r="J28" s="32">
        <f t="shared" si="0"/>
        <v>1.2622063881919895E-3</v>
      </c>
      <c r="K28" s="9" t="s">
        <v>900</v>
      </c>
      <c r="L28" s="9" t="s">
        <v>900</v>
      </c>
      <c r="M28" s="11">
        <f t="shared" si="1"/>
        <v>2513972.1257534251</v>
      </c>
      <c r="N28" s="9" t="s">
        <v>900</v>
      </c>
    </row>
    <row r="29" spans="1:15" ht="28.8" x14ac:dyDescent="0.3">
      <c r="A29" s="9">
        <v>23</v>
      </c>
      <c r="B29" s="4" t="s">
        <v>41</v>
      </c>
      <c r="C29" s="2" t="s">
        <v>905</v>
      </c>
      <c r="D29" s="19">
        <v>9861944</v>
      </c>
      <c r="E29" s="14">
        <v>9078009.9402739722</v>
      </c>
      <c r="F29" s="9" t="s">
        <v>898</v>
      </c>
      <c r="G29" s="9" t="s">
        <v>899</v>
      </c>
      <c r="H29" s="9" t="s">
        <v>899</v>
      </c>
      <c r="I29" s="9" t="s">
        <v>899</v>
      </c>
      <c r="J29" s="32">
        <f t="shared" si="0"/>
        <v>1.1634023968568941E-3</v>
      </c>
      <c r="K29" s="9" t="s">
        <v>900</v>
      </c>
      <c r="L29" s="9" t="s">
        <v>900</v>
      </c>
      <c r="M29" s="11">
        <f t="shared" si="1"/>
        <v>783934.05972602777</v>
      </c>
      <c r="N29" s="9" t="s">
        <v>900</v>
      </c>
    </row>
    <row r="30" spans="1:15" ht="28.8" x14ac:dyDescent="0.3">
      <c r="A30" s="9">
        <v>24</v>
      </c>
      <c r="B30" s="2" t="s">
        <v>42</v>
      </c>
      <c r="C30" s="2" t="s">
        <v>905</v>
      </c>
      <c r="D30" s="15">
        <v>6593824</v>
      </c>
      <c r="E30" s="13">
        <v>1645984</v>
      </c>
      <c r="F30" s="9" t="s">
        <v>898</v>
      </c>
      <c r="G30" s="9" t="s">
        <v>899</v>
      </c>
      <c r="H30" s="9" t="s">
        <v>899</v>
      </c>
      <c r="I30" s="9" t="s">
        <v>899</v>
      </c>
      <c r="J30" s="32">
        <f t="shared" si="0"/>
        <v>2.1094289865145329E-4</v>
      </c>
      <c r="K30" s="9" t="s">
        <v>900</v>
      </c>
      <c r="L30" s="9" t="s">
        <v>900</v>
      </c>
      <c r="M30" s="11">
        <f t="shared" si="1"/>
        <v>4947840</v>
      </c>
      <c r="N30" s="9" t="s">
        <v>900</v>
      </c>
    </row>
    <row r="31" spans="1:15" ht="28.8" x14ac:dyDescent="0.3">
      <c r="A31" s="9">
        <v>25</v>
      </c>
      <c r="B31" s="2" t="s">
        <v>43</v>
      </c>
      <c r="C31" s="2" t="s">
        <v>905</v>
      </c>
      <c r="D31" s="15">
        <v>4824423</v>
      </c>
      <c r="E31" s="13">
        <v>5547973</v>
      </c>
      <c r="F31" s="9" t="s">
        <v>898</v>
      </c>
      <c r="G31" s="9" t="s">
        <v>899</v>
      </c>
      <c r="H31" s="9" t="s">
        <v>899</v>
      </c>
      <c r="I31" s="9" t="s">
        <v>899</v>
      </c>
      <c r="J31" s="32">
        <f t="shared" si="0"/>
        <v>7.1100661140083938E-4</v>
      </c>
      <c r="K31" s="9" t="s">
        <v>900</v>
      </c>
      <c r="L31" s="9" t="s">
        <v>900</v>
      </c>
      <c r="M31" s="11">
        <f t="shared" si="1"/>
        <v>-723550</v>
      </c>
      <c r="N31" s="9" t="s">
        <v>900</v>
      </c>
    </row>
    <row r="32" spans="1:15" ht="28.8" x14ac:dyDescent="0.3">
      <c r="A32" s="9">
        <v>26</v>
      </c>
      <c r="B32" s="2" t="s">
        <v>44</v>
      </c>
      <c r="C32" s="2" t="s">
        <v>905</v>
      </c>
      <c r="D32" s="15">
        <v>11981956</v>
      </c>
      <c r="E32" s="13">
        <v>9424035.4597260281</v>
      </c>
      <c r="F32" s="9" t="s">
        <v>898</v>
      </c>
      <c r="G32" s="9" t="s">
        <v>899</v>
      </c>
      <c r="H32" s="9" t="s">
        <v>899</v>
      </c>
      <c r="I32" s="9" t="s">
        <v>899</v>
      </c>
      <c r="J32" s="32">
        <f t="shared" si="0"/>
        <v>1.2077476797275608E-3</v>
      </c>
      <c r="K32" s="9" t="s">
        <v>900</v>
      </c>
      <c r="L32" s="9" t="s">
        <v>900</v>
      </c>
      <c r="M32" s="11">
        <f t="shared" si="1"/>
        <v>2557920.5402739719</v>
      </c>
      <c r="N32" s="9" t="s">
        <v>900</v>
      </c>
    </row>
    <row r="33" spans="1:14" ht="28.8" x14ac:dyDescent="0.3">
      <c r="A33" s="9">
        <v>27</v>
      </c>
      <c r="B33" s="2" t="s">
        <v>45</v>
      </c>
      <c r="C33" s="2" t="s">
        <v>905</v>
      </c>
      <c r="D33" s="15">
        <v>7490497</v>
      </c>
      <c r="E33" s="13">
        <v>6965410.3573972601</v>
      </c>
      <c r="F33" s="9" t="s">
        <v>898</v>
      </c>
      <c r="G33" s="9" t="s">
        <v>899</v>
      </c>
      <c r="H33" s="9" t="s">
        <v>899</v>
      </c>
      <c r="I33" s="9" t="s">
        <v>899</v>
      </c>
      <c r="J33" s="32">
        <f t="shared" si="0"/>
        <v>8.9265986248118648E-4</v>
      </c>
      <c r="K33" s="9" t="s">
        <v>900</v>
      </c>
      <c r="L33" s="9" t="s">
        <v>900</v>
      </c>
      <c r="M33" s="11">
        <f t="shared" si="1"/>
        <v>525086.64260273986</v>
      </c>
      <c r="N33" s="9" t="s">
        <v>900</v>
      </c>
    </row>
    <row r="34" spans="1:14" ht="28.8" x14ac:dyDescent="0.3">
      <c r="A34" s="9">
        <v>28</v>
      </c>
      <c r="B34" s="2" t="s">
        <v>46</v>
      </c>
      <c r="C34" s="2" t="s">
        <v>905</v>
      </c>
      <c r="D34" s="15">
        <v>5058014.01</v>
      </c>
      <c r="E34" s="13">
        <v>4722014.0143835619</v>
      </c>
      <c r="F34" s="9" t="s">
        <v>898</v>
      </c>
      <c r="G34" s="9" t="s">
        <v>899</v>
      </c>
      <c r="H34" s="9" t="s">
        <v>899</v>
      </c>
      <c r="I34" s="9" t="s">
        <v>899</v>
      </c>
      <c r="J34" s="32">
        <f t="shared" si="0"/>
        <v>6.0515492475434374E-4</v>
      </c>
      <c r="K34" s="9" t="s">
        <v>900</v>
      </c>
      <c r="L34" s="9" t="s">
        <v>900</v>
      </c>
      <c r="M34" s="11">
        <f t="shared" si="1"/>
        <v>335999.99561643787</v>
      </c>
      <c r="N34" s="9" t="s">
        <v>900</v>
      </c>
    </row>
    <row r="35" spans="1:14" ht="28.8" x14ac:dyDescent="0.3">
      <c r="A35" s="9">
        <v>29</v>
      </c>
      <c r="B35" s="2" t="s">
        <v>47</v>
      </c>
      <c r="C35" s="2" t="s">
        <v>905</v>
      </c>
      <c r="D35" s="15">
        <v>11601962</v>
      </c>
      <c r="E35" s="13">
        <v>8742795.0138356164</v>
      </c>
      <c r="F35" s="9" t="s">
        <v>898</v>
      </c>
      <c r="G35" s="9" t="s">
        <v>899</v>
      </c>
      <c r="H35" s="9" t="s">
        <v>899</v>
      </c>
      <c r="I35" s="9" t="s">
        <v>899</v>
      </c>
      <c r="J35" s="32">
        <f t="shared" si="0"/>
        <v>1.1204425574816994E-3</v>
      </c>
      <c r="K35" s="9" t="s">
        <v>900</v>
      </c>
      <c r="L35" s="9" t="s">
        <v>900</v>
      </c>
      <c r="M35" s="11">
        <f t="shared" si="1"/>
        <v>2859166.9861643836</v>
      </c>
      <c r="N35" s="9" t="s">
        <v>900</v>
      </c>
    </row>
    <row r="36" spans="1:14" ht="28.8" x14ac:dyDescent="0.3">
      <c r="A36" s="9">
        <v>30</v>
      </c>
      <c r="B36" s="2" t="s">
        <v>48</v>
      </c>
      <c r="C36" s="2" t="s">
        <v>905</v>
      </c>
      <c r="D36" s="15">
        <v>7774864</v>
      </c>
      <c r="E36" s="13">
        <v>6274678</v>
      </c>
      <c r="F36" s="9" t="s">
        <v>898</v>
      </c>
      <c r="G36" s="9" t="s">
        <v>899</v>
      </c>
      <c r="H36" s="9" t="s">
        <v>899</v>
      </c>
      <c r="I36" s="9" t="s">
        <v>899</v>
      </c>
      <c r="J36" s="32">
        <f t="shared" si="0"/>
        <v>8.0413829382576236E-4</v>
      </c>
      <c r="K36" s="9" t="s">
        <v>900</v>
      </c>
      <c r="L36" s="9" t="s">
        <v>900</v>
      </c>
      <c r="M36" s="11">
        <f t="shared" si="1"/>
        <v>1500186</v>
      </c>
      <c r="N36" s="9" t="s">
        <v>900</v>
      </c>
    </row>
    <row r="37" spans="1:14" ht="28.8" x14ac:dyDescent="0.3">
      <c r="A37" s="9">
        <v>31</v>
      </c>
      <c r="B37" s="2" t="s">
        <v>49</v>
      </c>
      <c r="C37" s="2" t="s">
        <v>905</v>
      </c>
      <c r="D37" s="15">
        <v>8578382</v>
      </c>
      <c r="E37" s="13">
        <v>7769274.1768493149</v>
      </c>
      <c r="F37" s="9" t="s">
        <v>898</v>
      </c>
      <c r="G37" s="9" t="s">
        <v>899</v>
      </c>
      <c r="H37" s="9" t="s">
        <v>899</v>
      </c>
      <c r="I37" s="9" t="s">
        <v>899</v>
      </c>
      <c r="J37" s="32">
        <f t="shared" si="0"/>
        <v>9.9567991868844299E-4</v>
      </c>
      <c r="K37" s="9" t="s">
        <v>900</v>
      </c>
      <c r="L37" s="9" t="s">
        <v>900</v>
      </c>
      <c r="M37" s="11">
        <f t="shared" si="1"/>
        <v>809107.82315068506</v>
      </c>
      <c r="N37" s="9" t="s">
        <v>900</v>
      </c>
    </row>
    <row r="38" spans="1:14" ht="28.8" x14ac:dyDescent="0.3">
      <c r="A38" s="9">
        <v>32</v>
      </c>
      <c r="B38" s="2" t="s">
        <v>50</v>
      </c>
      <c r="C38" s="2" t="s">
        <v>905</v>
      </c>
      <c r="D38" s="15">
        <v>5450461</v>
      </c>
      <c r="E38" s="13">
        <v>4192044.2271164386</v>
      </c>
      <c r="F38" s="9" t="s">
        <v>898</v>
      </c>
      <c r="G38" s="9" t="s">
        <v>899</v>
      </c>
      <c r="H38" s="9" t="s">
        <v>899</v>
      </c>
      <c r="I38" s="9" t="s">
        <v>899</v>
      </c>
      <c r="J38" s="32">
        <f t="shared" si="0"/>
        <v>5.372360609477569E-4</v>
      </c>
      <c r="K38" s="9" t="s">
        <v>900</v>
      </c>
      <c r="L38" s="9" t="s">
        <v>900</v>
      </c>
      <c r="M38" s="11">
        <f t="shared" si="1"/>
        <v>1258416.7728835614</v>
      </c>
      <c r="N38" s="9" t="s">
        <v>900</v>
      </c>
    </row>
    <row r="39" spans="1:14" ht="28.8" x14ac:dyDescent="0.3">
      <c r="A39" s="9">
        <v>33</v>
      </c>
      <c r="B39" s="2" t="s">
        <v>51</v>
      </c>
      <c r="C39" s="2" t="s">
        <v>905</v>
      </c>
      <c r="D39" s="15">
        <v>7353544</v>
      </c>
      <c r="E39" s="13">
        <v>5935518.3846438359</v>
      </c>
      <c r="F39" s="9" t="s">
        <v>898</v>
      </c>
      <c r="G39" s="9" t="s">
        <v>899</v>
      </c>
      <c r="H39" s="9" t="s">
        <v>899</v>
      </c>
      <c r="I39" s="9" t="s">
        <v>899</v>
      </c>
      <c r="J39" s="32">
        <f t="shared" si="0"/>
        <v>7.6067291848265983E-4</v>
      </c>
      <c r="K39" s="9" t="s">
        <v>900</v>
      </c>
      <c r="L39" s="9" t="s">
        <v>900</v>
      </c>
      <c r="M39" s="11">
        <f t="shared" si="1"/>
        <v>1418025.6153561641</v>
      </c>
      <c r="N39" s="9" t="s">
        <v>900</v>
      </c>
    </row>
    <row r="40" spans="1:14" ht="28.8" x14ac:dyDescent="0.3">
      <c r="A40" s="9">
        <v>34</v>
      </c>
      <c r="B40" s="3" t="s">
        <v>52</v>
      </c>
      <c r="C40" s="2" t="s">
        <v>905</v>
      </c>
      <c r="D40" s="15">
        <v>5888143.5899999999</v>
      </c>
      <c r="E40" s="13">
        <v>6354211.4981506849</v>
      </c>
      <c r="F40" s="9" t="s">
        <v>898</v>
      </c>
      <c r="G40" s="9" t="s">
        <v>899</v>
      </c>
      <c r="H40" s="9" t="s">
        <v>899</v>
      </c>
      <c r="I40" s="9" t="s">
        <v>899</v>
      </c>
      <c r="J40" s="32">
        <f t="shared" si="0"/>
        <v>8.1433099718119931E-4</v>
      </c>
      <c r="K40" s="9" t="s">
        <v>900</v>
      </c>
      <c r="L40" s="9" t="s">
        <v>900</v>
      </c>
      <c r="M40" s="11">
        <f t="shared" si="1"/>
        <v>-466067.90815068502</v>
      </c>
      <c r="N40" s="9" t="s">
        <v>900</v>
      </c>
    </row>
    <row r="41" spans="1:14" ht="28.8" x14ac:dyDescent="0.3">
      <c r="A41" s="9">
        <v>35</v>
      </c>
      <c r="B41" s="2" t="s">
        <v>53</v>
      </c>
      <c r="C41" s="2" t="s">
        <v>905</v>
      </c>
      <c r="D41" s="15">
        <v>3880398</v>
      </c>
      <c r="E41" s="13">
        <v>3854036.3268493153</v>
      </c>
      <c r="F41" s="9" t="s">
        <v>898</v>
      </c>
      <c r="G41" s="9" t="s">
        <v>899</v>
      </c>
      <c r="H41" s="9" t="s">
        <v>899</v>
      </c>
      <c r="I41" s="9" t="s">
        <v>899</v>
      </c>
      <c r="J41" s="32">
        <f t="shared" si="0"/>
        <v>4.939182849247589E-4</v>
      </c>
      <c r="K41" s="9" t="s">
        <v>900</v>
      </c>
      <c r="L41" s="9" t="s">
        <v>900</v>
      </c>
      <c r="M41" s="11">
        <f t="shared" si="1"/>
        <v>26361.673150684685</v>
      </c>
      <c r="N41" s="9" t="s">
        <v>900</v>
      </c>
    </row>
    <row r="42" spans="1:14" ht="28.8" x14ac:dyDescent="0.3">
      <c r="A42" s="9">
        <v>36</v>
      </c>
      <c r="B42" s="2" t="s">
        <v>54</v>
      </c>
      <c r="C42" s="2" t="s">
        <v>905</v>
      </c>
      <c r="D42" s="15">
        <v>3737118</v>
      </c>
      <c r="E42" s="13">
        <v>3521541.1378835617</v>
      </c>
      <c r="F42" s="9" t="s">
        <v>898</v>
      </c>
      <c r="G42" s="9" t="s">
        <v>899</v>
      </c>
      <c r="H42" s="9" t="s">
        <v>899</v>
      </c>
      <c r="I42" s="9" t="s">
        <v>899</v>
      </c>
      <c r="J42" s="32">
        <f t="shared" si="0"/>
        <v>4.5130699651120283E-4</v>
      </c>
      <c r="K42" s="9" t="s">
        <v>900</v>
      </c>
      <c r="L42" s="9" t="s">
        <v>900</v>
      </c>
      <c r="M42" s="11">
        <f t="shared" si="1"/>
        <v>215576.86211643834</v>
      </c>
      <c r="N42" s="9" t="s">
        <v>900</v>
      </c>
    </row>
    <row r="43" spans="1:14" ht="28.8" x14ac:dyDescent="0.3">
      <c r="A43" s="9">
        <v>37</v>
      </c>
      <c r="B43" s="2" t="s">
        <v>55</v>
      </c>
      <c r="C43" s="2" t="s">
        <v>905</v>
      </c>
      <c r="D43" s="15">
        <v>8032336</v>
      </c>
      <c r="E43" s="13">
        <v>6340836.2393835615</v>
      </c>
      <c r="F43" s="9" t="s">
        <v>898</v>
      </c>
      <c r="G43" s="9" t="s">
        <v>899</v>
      </c>
      <c r="H43" s="9" t="s">
        <v>899</v>
      </c>
      <c r="I43" s="9" t="s">
        <v>899</v>
      </c>
      <c r="J43" s="32">
        <f t="shared" si="0"/>
        <v>8.1261687611164433E-4</v>
      </c>
      <c r="K43" s="9" t="s">
        <v>900</v>
      </c>
      <c r="L43" s="9" t="s">
        <v>900</v>
      </c>
      <c r="M43" s="11">
        <f t="shared" si="1"/>
        <v>1691499.7606164385</v>
      </c>
      <c r="N43" s="9" t="s">
        <v>900</v>
      </c>
    </row>
    <row r="44" spans="1:14" ht="28.8" x14ac:dyDescent="0.3">
      <c r="A44" s="9">
        <v>38</v>
      </c>
      <c r="B44" s="2" t="s">
        <v>56</v>
      </c>
      <c r="C44" s="2" t="s">
        <v>905</v>
      </c>
      <c r="D44" s="15">
        <v>5526381</v>
      </c>
      <c r="E44" s="13">
        <v>4556502.2818794521</v>
      </c>
      <c r="F44" s="9" t="s">
        <v>898</v>
      </c>
      <c r="G44" s="9" t="s">
        <v>899</v>
      </c>
      <c r="H44" s="9" t="s">
        <v>899</v>
      </c>
      <c r="I44" s="9" t="s">
        <v>899</v>
      </c>
      <c r="J44" s="32">
        <f t="shared" si="0"/>
        <v>5.8394358575272472E-4</v>
      </c>
      <c r="K44" s="9" t="s">
        <v>900</v>
      </c>
      <c r="L44" s="9" t="s">
        <v>900</v>
      </c>
      <c r="M44" s="11">
        <f t="shared" si="1"/>
        <v>969878.71812054794</v>
      </c>
      <c r="N44" s="9" t="s">
        <v>900</v>
      </c>
    </row>
    <row r="45" spans="1:14" ht="28.8" x14ac:dyDescent="0.3">
      <c r="A45" s="9">
        <v>39</v>
      </c>
      <c r="B45" s="2" t="s">
        <v>57</v>
      </c>
      <c r="C45" s="2" t="s">
        <v>905</v>
      </c>
      <c r="D45" s="15">
        <v>11299532</v>
      </c>
      <c r="E45" s="13">
        <v>9622924.6526027396</v>
      </c>
      <c r="F45" s="9" t="s">
        <v>898</v>
      </c>
      <c r="G45" s="9" t="s">
        <v>899</v>
      </c>
      <c r="H45" s="9" t="s">
        <v>899</v>
      </c>
      <c r="I45" s="9" t="s">
        <v>899</v>
      </c>
      <c r="J45" s="32">
        <f t="shared" si="0"/>
        <v>1.2332365440517958E-3</v>
      </c>
      <c r="K45" s="9" t="s">
        <v>900</v>
      </c>
      <c r="L45" s="9" t="s">
        <v>900</v>
      </c>
      <c r="M45" s="11">
        <f t="shared" si="1"/>
        <v>1676607.3473972604</v>
      </c>
      <c r="N45" s="9" t="s">
        <v>900</v>
      </c>
    </row>
    <row r="46" spans="1:14" ht="28.8" x14ac:dyDescent="0.3">
      <c r="A46" s="9">
        <v>40</v>
      </c>
      <c r="B46" s="2" t="s">
        <v>58</v>
      </c>
      <c r="C46" s="2" t="s">
        <v>905</v>
      </c>
      <c r="D46" s="15">
        <v>8819505</v>
      </c>
      <c r="E46" s="13">
        <v>7505779.2039726023</v>
      </c>
      <c r="F46" s="9" t="s">
        <v>898</v>
      </c>
      <c r="G46" s="9" t="s">
        <v>899</v>
      </c>
      <c r="H46" s="9" t="s">
        <v>899</v>
      </c>
      <c r="I46" s="9" t="s">
        <v>899</v>
      </c>
      <c r="J46" s="32">
        <f t="shared" si="0"/>
        <v>9.6191142922639485E-4</v>
      </c>
      <c r="K46" s="9" t="s">
        <v>900</v>
      </c>
      <c r="L46" s="9" t="s">
        <v>900</v>
      </c>
      <c r="M46" s="11">
        <f t="shared" si="1"/>
        <v>1313725.7960273977</v>
      </c>
      <c r="N46" s="9" t="s">
        <v>900</v>
      </c>
    </row>
    <row r="47" spans="1:14" ht="28.8" x14ac:dyDescent="0.3">
      <c r="A47" s="9">
        <v>41</v>
      </c>
      <c r="B47" s="2" t="s">
        <v>59</v>
      </c>
      <c r="C47" s="2" t="s">
        <v>905</v>
      </c>
      <c r="D47" s="15">
        <v>5954059</v>
      </c>
      <c r="E47" s="13">
        <v>6309276.228684932</v>
      </c>
      <c r="F47" s="9" t="s">
        <v>898</v>
      </c>
      <c r="G47" s="9" t="s">
        <v>899</v>
      </c>
      <c r="H47" s="9" t="s">
        <v>899</v>
      </c>
      <c r="I47" s="9" t="s">
        <v>899</v>
      </c>
      <c r="J47" s="32">
        <f t="shared" si="0"/>
        <v>8.0857226806063057E-4</v>
      </c>
      <c r="K47" s="9" t="s">
        <v>900</v>
      </c>
      <c r="L47" s="9" t="s">
        <v>900</v>
      </c>
      <c r="M47" s="11">
        <f t="shared" si="1"/>
        <v>-355217.22868493199</v>
      </c>
      <c r="N47" s="9" t="s">
        <v>900</v>
      </c>
    </row>
    <row r="48" spans="1:14" ht="28.8" x14ac:dyDescent="0.3">
      <c r="A48" s="9">
        <v>42</v>
      </c>
      <c r="B48" s="2" t="s">
        <v>60</v>
      </c>
      <c r="C48" s="2" t="s">
        <v>905</v>
      </c>
      <c r="D48" s="15">
        <v>10370148</v>
      </c>
      <c r="E48" s="13">
        <v>9050078.7157534249</v>
      </c>
      <c r="F48" s="9" t="s">
        <v>898</v>
      </c>
      <c r="G48" s="9" t="s">
        <v>899</v>
      </c>
      <c r="H48" s="9" t="s">
        <v>899</v>
      </c>
      <c r="I48" s="9" t="s">
        <v>899</v>
      </c>
      <c r="J48" s="32">
        <f t="shared" si="0"/>
        <v>1.1598228399090449E-3</v>
      </c>
      <c r="K48" s="9" t="s">
        <v>900</v>
      </c>
      <c r="L48" s="9" t="s">
        <v>900</v>
      </c>
      <c r="M48" s="11">
        <f t="shared" si="1"/>
        <v>1320069.2842465751</v>
      </c>
      <c r="N48" s="9" t="s">
        <v>900</v>
      </c>
    </row>
    <row r="49" spans="1:14" ht="28.8" x14ac:dyDescent="0.3">
      <c r="A49" s="9">
        <v>43</v>
      </c>
      <c r="B49" s="2" t="s">
        <v>61</v>
      </c>
      <c r="C49" s="2" t="s">
        <v>905</v>
      </c>
      <c r="D49" s="15">
        <v>5805226</v>
      </c>
      <c r="E49" s="13">
        <v>4694626.9153315071</v>
      </c>
      <c r="F49" s="9" t="s">
        <v>898</v>
      </c>
      <c r="G49" s="9" t="s">
        <v>899</v>
      </c>
      <c r="H49" s="9" t="s">
        <v>899</v>
      </c>
      <c r="I49" s="9" t="s">
        <v>899</v>
      </c>
      <c r="J49" s="32">
        <f t="shared" si="0"/>
        <v>6.0164510080727327E-4</v>
      </c>
      <c r="K49" s="9" t="s">
        <v>900</v>
      </c>
      <c r="L49" s="9" t="s">
        <v>900</v>
      </c>
      <c r="M49" s="11">
        <f t="shared" si="1"/>
        <v>1110599.0846684929</v>
      </c>
      <c r="N49" s="9" t="s">
        <v>900</v>
      </c>
    </row>
    <row r="50" spans="1:14" ht="28.8" x14ac:dyDescent="0.3">
      <c r="A50" s="9">
        <v>44</v>
      </c>
      <c r="B50" s="2" t="s">
        <v>62</v>
      </c>
      <c r="C50" s="2" t="s">
        <v>905</v>
      </c>
      <c r="D50" s="15">
        <v>7386514</v>
      </c>
      <c r="E50" s="13">
        <v>4996070.749150685</v>
      </c>
      <c r="F50" s="9" t="s">
        <v>898</v>
      </c>
      <c r="G50" s="9" t="s">
        <v>899</v>
      </c>
      <c r="H50" s="9" t="s">
        <v>899</v>
      </c>
      <c r="I50" s="9" t="s">
        <v>899</v>
      </c>
      <c r="J50" s="32">
        <f t="shared" si="0"/>
        <v>6.4027696848425217E-4</v>
      </c>
      <c r="K50" s="9" t="s">
        <v>900</v>
      </c>
      <c r="L50" s="9" t="s">
        <v>900</v>
      </c>
      <c r="M50" s="11">
        <f t="shared" si="1"/>
        <v>2390443.250849315</v>
      </c>
      <c r="N50" s="9" t="s">
        <v>900</v>
      </c>
    </row>
    <row r="51" spans="1:14" ht="28.8" x14ac:dyDescent="0.3">
      <c r="A51" s="9">
        <v>45</v>
      </c>
      <c r="B51" s="2" t="s">
        <v>63</v>
      </c>
      <c r="C51" s="2" t="s">
        <v>905</v>
      </c>
      <c r="D51" s="15">
        <v>5378797</v>
      </c>
      <c r="E51" s="13">
        <v>4355358.3052904103</v>
      </c>
      <c r="F51" s="9" t="s">
        <v>898</v>
      </c>
      <c r="G51" s="9" t="s">
        <v>899</v>
      </c>
      <c r="H51" s="9" t="s">
        <v>899</v>
      </c>
      <c r="I51" s="9" t="s">
        <v>899</v>
      </c>
      <c r="J51" s="32">
        <f t="shared" si="0"/>
        <v>5.5816575712986293E-4</v>
      </c>
      <c r="K51" s="9" t="s">
        <v>900</v>
      </c>
      <c r="L51" s="9" t="s">
        <v>900</v>
      </c>
      <c r="M51" s="11">
        <f t="shared" si="1"/>
        <v>1023438.6947095897</v>
      </c>
      <c r="N51" s="9" t="s">
        <v>900</v>
      </c>
    </row>
    <row r="52" spans="1:14" ht="28.8" x14ac:dyDescent="0.3">
      <c r="A52" s="9">
        <v>46</v>
      </c>
      <c r="B52" s="2" t="s">
        <v>64</v>
      </c>
      <c r="C52" s="2" t="s">
        <v>905</v>
      </c>
      <c r="D52" s="15">
        <v>7623201</v>
      </c>
      <c r="E52" s="13">
        <v>5597028</v>
      </c>
      <c r="F52" s="9" t="s">
        <v>898</v>
      </c>
      <c r="G52" s="9" t="s">
        <v>899</v>
      </c>
      <c r="H52" s="9" t="s">
        <v>899</v>
      </c>
      <c r="I52" s="9" t="s">
        <v>899</v>
      </c>
      <c r="J52" s="32">
        <f t="shared" si="0"/>
        <v>7.1729330914112549E-4</v>
      </c>
      <c r="K52" s="9" t="s">
        <v>900</v>
      </c>
      <c r="L52" s="9" t="s">
        <v>900</v>
      </c>
      <c r="M52" s="11">
        <f t="shared" si="1"/>
        <v>2026173</v>
      </c>
      <c r="N52" s="9" t="s">
        <v>900</v>
      </c>
    </row>
    <row r="53" spans="1:14" ht="28.8" x14ac:dyDescent="0.3">
      <c r="A53" s="9">
        <v>47</v>
      </c>
      <c r="B53" s="4" t="s">
        <v>65</v>
      </c>
      <c r="C53" s="2" t="s">
        <v>905</v>
      </c>
      <c r="D53" s="19">
        <v>6957587</v>
      </c>
      <c r="E53" s="14">
        <v>7786435.8606849313</v>
      </c>
      <c r="F53" s="9" t="s">
        <v>898</v>
      </c>
      <c r="G53" s="9" t="s">
        <v>899</v>
      </c>
      <c r="H53" s="9" t="s">
        <v>899</v>
      </c>
      <c r="I53" s="9" t="s">
        <v>899</v>
      </c>
      <c r="J53" s="32">
        <f t="shared" si="0"/>
        <v>9.978792932473844E-4</v>
      </c>
      <c r="K53" s="9" t="s">
        <v>900</v>
      </c>
      <c r="L53" s="9" t="s">
        <v>900</v>
      </c>
      <c r="M53" s="11">
        <f t="shared" si="1"/>
        <v>-828848.86068493128</v>
      </c>
      <c r="N53" s="9" t="s">
        <v>900</v>
      </c>
    </row>
    <row r="54" spans="1:14" ht="28.8" x14ac:dyDescent="0.3">
      <c r="A54" s="9">
        <v>48</v>
      </c>
      <c r="B54" s="2" t="s">
        <v>66</v>
      </c>
      <c r="C54" s="2" t="s">
        <v>905</v>
      </c>
      <c r="D54" s="15">
        <v>8461944</v>
      </c>
      <c r="E54" s="13">
        <v>6512354.2843835615</v>
      </c>
      <c r="F54" s="9" t="s">
        <v>898</v>
      </c>
      <c r="G54" s="9" t="s">
        <v>899</v>
      </c>
      <c r="H54" s="9" t="s">
        <v>899</v>
      </c>
      <c r="I54" s="9" t="s">
        <v>899</v>
      </c>
      <c r="J54" s="32">
        <f t="shared" si="0"/>
        <v>8.3459796072931399E-4</v>
      </c>
      <c r="K54" s="9" t="s">
        <v>900</v>
      </c>
      <c r="L54" s="9" t="s">
        <v>900</v>
      </c>
      <c r="M54" s="11">
        <f t="shared" si="1"/>
        <v>1949589.7156164385</v>
      </c>
      <c r="N54" s="9" t="s">
        <v>900</v>
      </c>
    </row>
    <row r="55" spans="1:14" ht="28.8" x14ac:dyDescent="0.3">
      <c r="A55" s="9">
        <v>49</v>
      </c>
      <c r="B55" s="2" t="s">
        <v>67</v>
      </c>
      <c r="C55" s="2" t="s">
        <v>905</v>
      </c>
      <c r="D55" s="15">
        <v>7043627</v>
      </c>
      <c r="E55" s="13">
        <v>11521073.397123288</v>
      </c>
      <c r="F55" s="9" t="s">
        <v>898</v>
      </c>
      <c r="G55" s="9" t="s">
        <v>899</v>
      </c>
      <c r="H55" s="9" t="s">
        <v>899</v>
      </c>
      <c r="I55" s="9" t="s">
        <v>899</v>
      </c>
      <c r="J55" s="32">
        <f t="shared" si="0"/>
        <v>1.476495894228214E-3</v>
      </c>
      <c r="K55" s="9" t="s">
        <v>900</v>
      </c>
      <c r="L55" s="9" t="s">
        <v>900</v>
      </c>
      <c r="M55" s="11">
        <f t="shared" si="1"/>
        <v>-4477446.3971232884</v>
      </c>
      <c r="N55" s="9" t="s">
        <v>900</v>
      </c>
    </row>
    <row r="56" spans="1:14" ht="28.8" x14ac:dyDescent="0.3">
      <c r="A56" s="9">
        <v>50</v>
      </c>
      <c r="B56" s="4" t="s">
        <v>68</v>
      </c>
      <c r="C56" s="2" t="s">
        <v>905</v>
      </c>
      <c r="D56" s="19">
        <v>10878931</v>
      </c>
      <c r="E56" s="14">
        <v>9553858.6300000008</v>
      </c>
      <c r="F56" s="9" t="s">
        <v>898</v>
      </c>
      <c r="G56" s="9" t="s">
        <v>899</v>
      </c>
      <c r="H56" s="9" t="s">
        <v>899</v>
      </c>
      <c r="I56" s="9" t="s">
        <v>899</v>
      </c>
      <c r="J56" s="32">
        <f t="shared" si="0"/>
        <v>1.2243853115937958E-3</v>
      </c>
      <c r="K56" s="9" t="s">
        <v>900</v>
      </c>
      <c r="L56" s="9" t="s">
        <v>900</v>
      </c>
      <c r="M56" s="11">
        <f t="shared" si="1"/>
        <v>1325072.3699999992</v>
      </c>
      <c r="N56" s="9" t="s">
        <v>900</v>
      </c>
    </row>
    <row r="57" spans="1:14" ht="28.8" x14ac:dyDescent="0.3">
      <c r="A57" s="9">
        <v>51</v>
      </c>
      <c r="B57" s="2" t="s">
        <v>69</v>
      </c>
      <c r="C57" s="2" t="s">
        <v>905</v>
      </c>
      <c r="D57" s="15">
        <v>16091808</v>
      </c>
      <c r="E57" s="13">
        <v>11740040.64519011</v>
      </c>
      <c r="F57" s="9" t="s">
        <v>898</v>
      </c>
      <c r="G57" s="9" t="s">
        <v>899</v>
      </c>
      <c r="H57" s="9" t="s">
        <v>899</v>
      </c>
      <c r="I57" s="9" t="s">
        <v>899</v>
      </c>
      <c r="J57" s="32">
        <f t="shared" si="0"/>
        <v>1.5045578839054813E-3</v>
      </c>
      <c r="K57" s="9" t="s">
        <v>900</v>
      </c>
      <c r="L57" s="9" t="s">
        <v>900</v>
      </c>
      <c r="M57" s="11">
        <f t="shared" si="1"/>
        <v>4351767.3548098896</v>
      </c>
      <c r="N57" s="9" t="s">
        <v>900</v>
      </c>
    </row>
    <row r="58" spans="1:14" ht="28.8" x14ac:dyDescent="0.3">
      <c r="A58" s="9">
        <v>52</v>
      </c>
      <c r="B58" s="2" t="s">
        <v>70</v>
      </c>
      <c r="C58" s="2" t="s">
        <v>905</v>
      </c>
      <c r="D58" s="15">
        <v>5660488</v>
      </c>
      <c r="E58" s="13">
        <v>5659905.8630136987</v>
      </c>
      <c r="F58" s="9" t="s">
        <v>898</v>
      </c>
      <c r="G58" s="9" t="s">
        <v>899</v>
      </c>
      <c r="H58" s="9" t="s">
        <v>899</v>
      </c>
      <c r="I58" s="9" t="s">
        <v>899</v>
      </c>
      <c r="J58" s="32">
        <f t="shared" si="0"/>
        <v>7.2535149116787585E-4</v>
      </c>
      <c r="K58" s="9" t="s">
        <v>900</v>
      </c>
      <c r="L58" s="9" t="s">
        <v>900</v>
      </c>
      <c r="M58" s="11">
        <f t="shared" si="1"/>
        <v>582.13698630128056</v>
      </c>
      <c r="N58" s="9" t="s">
        <v>900</v>
      </c>
    </row>
    <row r="59" spans="1:14" ht="28.8" x14ac:dyDescent="0.3">
      <c r="A59" s="9">
        <v>53</v>
      </c>
      <c r="B59" s="3" t="s">
        <v>71</v>
      </c>
      <c r="C59" s="2" t="s">
        <v>905</v>
      </c>
      <c r="D59" s="15">
        <v>12501944</v>
      </c>
      <c r="E59" s="13">
        <v>10587199.453561643</v>
      </c>
      <c r="F59" s="9" t="s">
        <v>898</v>
      </c>
      <c r="G59" s="9" t="s">
        <v>899</v>
      </c>
      <c r="H59" s="9" t="s">
        <v>899</v>
      </c>
      <c r="I59" s="9" t="s">
        <v>899</v>
      </c>
      <c r="J59" s="32">
        <f t="shared" si="0"/>
        <v>1.3568142468792985E-3</v>
      </c>
      <c r="K59" s="9" t="s">
        <v>900</v>
      </c>
      <c r="L59" s="9" t="s">
        <v>900</v>
      </c>
      <c r="M59" s="11">
        <f t="shared" si="1"/>
        <v>1914744.5464383569</v>
      </c>
      <c r="N59" s="9" t="s">
        <v>900</v>
      </c>
    </row>
    <row r="60" spans="1:14" ht="28.8" x14ac:dyDescent="0.3">
      <c r="A60" s="9">
        <v>54</v>
      </c>
      <c r="B60" s="2" t="s">
        <v>72</v>
      </c>
      <c r="C60" s="2" t="s">
        <v>905</v>
      </c>
      <c r="D60" s="15">
        <v>8559212</v>
      </c>
      <c r="E60" s="13">
        <v>6897436.4813698623</v>
      </c>
      <c r="F60" s="9" t="s">
        <v>898</v>
      </c>
      <c r="G60" s="9" t="s">
        <v>899</v>
      </c>
      <c r="H60" s="9" t="s">
        <v>899</v>
      </c>
      <c r="I60" s="9" t="s">
        <v>899</v>
      </c>
      <c r="J60" s="32">
        <f t="shared" si="0"/>
        <v>8.8394859527458317E-4</v>
      </c>
      <c r="K60" s="9" t="s">
        <v>900</v>
      </c>
      <c r="L60" s="9" t="s">
        <v>900</v>
      </c>
      <c r="M60" s="11">
        <f t="shared" si="1"/>
        <v>1661775.5186301377</v>
      </c>
      <c r="N60" s="9" t="s">
        <v>900</v>
      </c>
    </row>
    <row r="61" spans="1:14" ht="28.8" x14ac:dyDescent="0.3">
      <c r="A61" s="9">
        <v>55</v>
      </c>
      <c r="B61" s="2" t="s">
        <v>73</v>
      </c>
      <c r="C61" s="2" t="s">
        <v>905</v>
      </c>
      <c r="D61" s="15">
        <v>10357881</v>
      </c>
      <c r="E61" s="13">
        <v>7805274.4132602736</v>
      </c>
      <c r="F61" s="9" t="s">
        <v>898</v>
      </c>
      <c r="G61" s="9" t="s">
        <v>899</v>
      </c>
      <c r="H61" s="9" t="s">
        <v>899</v>
      </c>
      <c r="I61" s="9" t="s">
        <v>899</v>
      </c>
      <c r="J61" s="32">
        <f t="shared" si="0"/>
        <v>1.0002935687729306E-3</v>
      </c>
      <c r="K61" s="9" t="s">
        <v>900</v>
      </c>
      <c r="L61" s="9" t="s">
        <v>900</v>
      </c>
      <c r="M61" s="11">
        <f t="shared" si="1"/>
        <v>2552606.5867397264</v>
      </c>
      <c r="N61" s="9" t="s">
        <v>900</v>
      </c>
    </row>
    <row r="62" spans="1:14" ht="28.8" x14ac:dyDescent="0.3">
      <c r="A62" s="9">
        <v>56</v>
      </c>
      <c r="B62" s="2" t="s">
        <v>74</v>
      </c>
      <c r="C62" s="2" t="s">
        <v>905</v>
      </c>
      <c r="D62" s="15">
        <v>4857781</v>
      </c>
      <c r="E62" s="13">
        <v>4150113.5479452056</v>
      </c>
      <c r="F62" s="9" t="s">
        <v>898</v>
      </c>
      <c r="G62" s="9" t="s">
        <v>899</v>
      </c>
      <c r="H62" s="9" t="s">
        <v>899</v>
      </c>
      <c r="I62" s="9" t="s">
        <v>899</v>
      </c>
      <c r="J62" s="32">
        <f t="shared" si="0"/>
        <v>5.3186238841703727E-4</v>
      </c>
      <c r="K62" s="9" t="s">
        <v>900</v>
      </c>
      <c r="L62" s="9" t="s">
        <v>900</v>
      </c>
      <c r="M62" s="11">
        <f t="shared" si="1"/>
        <v>707667.45205479441</v>
      </c>
      <c r="N62" s="9" t="s">
        <v>900</v>
      </c>
    </row>
    <row r="63" spans="1:14" ht="28.8" x14ac:dyDescent="0.3">
      <c r="A63" s="9">
        <v>57</v>
      </c>
      <c r="B63" s="2" t="s">
        <v>75</v>
      </c>
      <c r="C63" s="2" t="s">
        <v>905</v>
      </c>
      <c r="D63" s="15">
        <v>8785011</v>
      </c>
      <c r="E63" s="13">
        <v>7053800.3045205483</v>
      </c>
      <c r="F63" s="9" t="s">
        <v>898</v>
      </c>
      <c r="G63" s="9" t="s">
        <v>899</v>
      </c>
      <c r="H63" s="9" t="s">
        <v>899</v>
      </c>
      <c r="I63" s="9" t="s">
        <v>899</v>
      </c>
      <c r="J63" s="32">
        <f t="shared" si="0"/>
        <v>9.0398757384280062E-4</v>
      </c>
      <c r="K63" s="9" t="s">
        <v>900</v>
      </c>
      <c r="L63" s="9" t="s">
        <v>900</v>
      </c>
      <c r="M63" s="11">
        <f t="shared" si="1"/>
        <v>1731210.6954794517</v>
      </c>
      <c r="N63" s="9" t="s">
        <v>900</v>
      </c>
    </row>
    <row r="64" spans="1:14" ht="28.8" x14ac:dyDescent="0.3">
      <c r="A64" s="9">
        <v>58</v>
      </c>
      <c r="B64" s="2" t="s">
        <v>76</v>
      </c>
      <c r="C64" s="2" t="s">
        <v>905</v>
      </c>
      <c r="D64" s="15">
        <v>10398219</v>
      </c>
      <c r="E64" s="13">
        <v>6969590</v>
      </c>
      <c r="F64" s="9" t="s">
        <v>898</v>
      </c>
      <c r="G64" s="9" t="s">
        <v>899</v>
      </c>
      <c r="H64" s="9" t="s">
        <v>899</v>
      </c>
      <c r="I64" s="9" t="s">
        <v>899</v>
      </c>
      <c r="J64" s="32">
        <f t="shared" si="0"/>
        <v>8.931955091982561E-4</v>
      </c>
      <c r="K64" s="9" t="s">
        <v>900</v>
      </c>
      <c r="L64" s="9" t="s">
        <v>900</v>
      </c>
      <c r="M64" s="11">
        <f t="shared" si="1"/>
        <v>3428629</v>
      </c>
      <c r="N64" s="9" t="s">
        <v>900</v>
      </c>
    </row>
    <row r="65" spans="1:14" ht="28.8" x14ac:dyDescent="0.3">
      <c r="A65" s="9">
        <v>59</v>
      </c>
      <c r="B65" s="2" t="s">
        <v>77</v>
      </c>
      <c r="C65" s="2" t="s">
        <v>905</v>
      </c>
      <c r="D65" s="15">
        <v>10426919</v>
      </c>
      <c r="E65" s="13">
        <v>9234497.9647945203</v>
      </c>
      <c r="F65" s="9" t="s">
        <v>898</v>
      </c>
      <c r="G65" s="9" t="s">
        <v>899</v>
      </c>
      <c r="H65" s="9" t="s">
        <v>899</v>
      </c>
      <c r="I65" s="9" t="s">
        <v>899</v>
      </c>
      <c r="J65" s="32">
        <f t="shared" si="0"/>
        <v>1.1834572925889329E-3</v>
      </c>
      <c r="K65" s="9" t="s">
        <v>900</v>
      </c>
      <c r="L65" s="9" t="s">
        <v>900</v>
      </c>
      <c r="M65" s="11">
        <f t="shared" si="1"/>
        <v>1192421.0352054797</v>
      </c>
      <c r="N65" s="9" t="s">
        <v>900</v>
      </c>
    </row>
    <row r="66" spans="1:14" ht="28.8" x14ac:dyDescent="0.3">
      <c r="A66" s="9">
        <v>60</v>
      </c>
      <c r="B66" s="2" t="s">
        <v>78</v>
      </c>
      <c r="C66" s="2" t="s">
        <v>905</v>
      </c>
      <c r="D66" s="15">
        <v>8968211</v>
      </c>
      <c r="E66" s="13">
        <v>7506082.005068494</v>
      </c>
      <c r="F66" s="9" t="s">
        <v>898</v>
      </c>
      <c r="G66" s="9" t="s">
        <v>899</v>
      </c>
      <c r="H66" s="9" t="s">
        <v>899</v>
      </c>
      <c r="I66" s="9" t="s">
        <v>899</v>
      </c>
      <c r="J66" s="32">
        <f t="shared" si="0"/>
        <v>9.6195023503549285E-4</v>
      </c>
      <c r="K66" s="9" t="s">
        <v>900</v>
      </c>
      <c r="L66" s="9" t="s">
        <v>900</v>
      </c>
      <c r="M66" s="11">
        <f t="shared" si="1"/>
        <v>1462128.994931506</v>
      </c>
      <c r="N66" s="9" t="s">
        <v>900</v>
      </c>
    </row>
    <row r="67" spans="1:14" ht="28.8" x14ac:dyDescent="0.3">
      <c r="A67" s="9">
        <v>61</v>
      </c>
      <c r="B67" s="2" t="s">
        <v>79</v>
      </c>
      <c r="C67" s="2" t="s">
        <v>905</v>
      </c>
      <c r="D67" s="15">
        <v>8408526</v>
      </c>
      <c r="E67" s="13">
        <v>7782052</v>
      </c>
      <c r="F67" s="9" t="s">
        <v>898</v>
      </c>
      <c r="G67" s="9" t="s">
        <v>899</v>
      </c>
      <c r="H67" s="9" t="s">
        <v>899</v>
      </c>
      <c r="I67" s="9" t="s">
        <v>899</v>
      </c>
      <c r="J67" s="32">
        <f t="shared" si="0"/>
        <v>9.9731747473629103E-4</v>
      </c>
      <c r="K67" s="9" t="s">
        <v>900</v>
      </c>
      <c r="L67" s="9" t="s">
        <v>900</v>
      </c>
      <c r="M67" s="11">
        <f t="shared" si="1"/>
        <v>626474</v>
      </c>
      <c r="N67" s="9" t="s">
        <v>900</v>
      </c>
    </row>
    <row r="68" spans="1:14" ht="28.8" x14ac:dyDescent="0.3">
      <c r="A68" s="9">
        <v>62</v>
      </c>
      <c r="B68" s="2" t="s">
        <v>80</v>
      </c>
      <c r="C68" s="2" t="s">
        <v>905</v>
      </c>
      <c r="D68" s="15">
        <v>5836741</v>
      </c>
      <c r="E68" s="13">
        <v>4742074.1494520549</v>
      </c>
      <c r="F68" s="9" t="s">
        <v>898</v>
      </c>
      <c r="G68" s="9" t="s">
        <v>899</v>
      </c>
      <c r="H68" s="9" t="s">
        <v>899</v>
      </c>
      <c r="I68" s="9" t="s">
        <v>899</v>
      </c>
      <c r="J68" s="32">
        <f t="shared" si="0"/>
        <v>6.077257535343851E-4</v>
      </c>
      <c r="K68" s="9" t="s">
        <v>900</v>
      </c>
      <c r="L68" s="9" t="s">
        <v>900</v>
      </c>
      <c r="M68" s="11">
        <f t="shared" si="1"/>
        <v>1094666.8505479451</v>
      </c>
      <c r="N68" s="9" t="s">
        <v>900</v>
      </c>
    </row>
    <row r="69" spans="1:14" ht="28.8" x14ac:dyDescent="0.3">
      <c r="A69" s="9">
        <v>63</v>
      </c>
      <c r="B69" s="2" t="s">
        <v>81</v>
      </c>
      <c r="C69" s="2" t="s">
        <v>905</v>
      </c>
      <c r="D69" s="15">
        <v>11198311</v>
      </c>
      <c r="E69" s="13">
        <v>8315610.7892383561</v>
      </c>
      <c r="F69" s="9" t="s">
        <v>898</v>
      </c>
      <c r="G69" s="9" t="s">
        <v>899</v>
      </c>
      <c r="H69" s="9" t="s">
        <v>899</v>
      </c>
      <c r="I69" s="9" t="s">
        <v>899</v>
      </c>
      <c r="J69" s="32">
        <f t="shared" si="0"/>
        <v>1.0656962910570442E-3</v>
      </c>
      <c r="K69" s="9" t="s">
        <v>900</v>
      </c>
      <c r="L69" s="9" t="s">
        <v>900</v>
      </c>
      <c r="M69" s="11">
        <f t="shared" si="1"/>
        <v>2882700.2107616439</v>
      </c>
      <c r="N69" s="9" t="s">
        <v>900</v>
      </c>
    </row>
    <row r="70" spans="1:14" ht="28.8" x14ac:dyDescent="0.3">
      <c r="A70" s="9">
        <v>64</v>
      </c>
      <c r="B70" s="3" t="s">
        <v>82</v>
      </c>
      <c r="C70" s="2" t="s">
        <v>905</v>
      </c>
      <c r="D70" s="15">
        <v>9983127</v>
      </c>
      <c r="E70" s="13">
        <v>7926624.0454794522</v>
      </c>
      <c r="F70" s="9" t="s">
        <v>898</v>
      </c>
      <c r="G70" s="9" t="s">
        <v>899</v>
      </c>
      <c r="H70" s="9" t="s">
        <v>899</v>
      </c>
      <c r="I70" s="9" t="s">
        <v>899</v>
      </c>
      <c r="J70" s="32">
        <f t="shared" si="0"/>
        <v>1.015845265004851E-3</v>
      </c>
      <c r="K70" s="9" t="s">
        <v>900</v>
      </c>
      <c r="L70" s="9" t="s">
        <v>900</v>
      </c>
      <c r="M70" s="11">
        <f t="shared" si="1"/>
        <v>2056502.9545205478</v>
      </c>
      <c r="N70" s="9" t="s">
        <v>900</v>
      </c>
    </row>
    <row r="71" spans="1:14" ht="28.8" x14ac:dyDescent="0.3">
      <c r="A71" s="9">
        <v>65</v>
      </c>
      <c r="B71" s="2" t="s">
        <v>83</v>
      </c>
      <c r="C71" s="2" t="s">
        <v>905</v>
      </c>
      <c r="D71" s="15">
        <v>4680863</v>
      </c>
      <c r="E71" s="13">
        <v>3798759.3392123287</v>
      </c>
      <c r="F71" s="9" t="s">
        <v>898</v>
      </c>
      <c r="G71" s="9" t="s">
        <v>899</v>
      </c>
      <c r="H71" s="9" t="s">
        <v>899</v>
      </c>
      <c r="I71" s="9" t="s">
        <v>899</v>
      </c>
      <c r="J71" s="32">
        <f t="shared" si="0"/>
        <v>4.8683420148235213E-4</v>
      </c>
      <c r="K71" s="9" t="s">
        <v>900</v>
      </c>
      <c r="L71" s="9" t="s">
        <v>900</v>
      </c>
      <c r="M71" s="11">
        <f t="shared" si="1"/>
        <v>882103.66078767134</v>
      </c>
      <c r="N71" s="9" t="s">
        <v>900</v>
      </c>
    </row>
    <row r="72" spans="1:14" ht="28.8" x14ac:dyDescent="0.3">
      <c r="A72" s="9">
        <v>66</v>
      </c>
      <c r="B72" s="2" t="s">
        <v>84</v>
      </c>
      <c r="C72" s="2" t="s">
        <v>905</v>
      </c>
      <c r="D72" s="15">
        <v>9824919</v>
      </c>
      <c r="E72" s="13">
        <v>8009292.21109589</v>
      </c>
      <c r="F72" s="9" t="s">
        <v>898</v>
      </c>
      <c r="G72" s="9" t="s">
        <v>899</v>
      </c>
      <c r="H72" s="9" t="s">
        <v>899</v>
      </c>
      <c r="I72" s="9" t="s">
        <v>899</v>
      </c>
      <c r="J72" s="32">
        <f t="shared" ref="J72:J135" si="2">E72/$E$895</f>
        <v>1.0264396951337768E-3</v>
      </c>
      <c r="K72" s="9" t="s">
        <v>900</v>
      </c>
      <c r="L72" s="9" t="s">
        <v>900</v>
      </c>
      <c r="M72" s="11">
        <f t="shared" ref="M72:M135" si="3">D72-E72</f>
        <v>1815626.78890411</v>
      </c>
      <c r="N72" s="9" t="s">
        <v>900</v>
      </c>
    </row>
    <row r="73" spans="1:14" ht="28.8" x14ac:dyDescent="0.3">
      <c r="A73" s="9">
        <v>67</v>
      </c>
      <c r="B73" s="2" t="s">
        <v>85</v>
      </c>
      <c r="C73" s="2" t="s">
        <v>905</v>
      </c>
      <c r="D73" s="15">
        <v>13870952</v>
      </c>
      <c r="E73" s="13">
        <v>9002616.500767123</v>
      </c>
      <c r="F73" s="9" t="s">
        <v>898</v>
      </c>
      <c r="G73" s="9" t="s">
        <v>899</v>
      </c>
      <c r="H73" s="9" t="s">
        <v>899</v>
      </c>
      <c r="I73" s="9" t="s">
        <v>899</v>
      </c>
      <c r="J73" s="32">
        <f t="shared" si="2"/>
        <v>1.1537402672925255E-3</v>
      </c>
      <c r="K73" s="9" t="s">
        <v>900</v>
      </c>
      <c r="L73" s="9" t="s">
        <v>900</v>
      </c>
      <c r="M73" s="11">
        <f t="shared" si="3"/>
        <v>4868335.499232877</v>
      </c>
      <c r="N73" s="9" t="s">
        <v>900</v>
      </c>
    </row>
    <row r="74" spans="1:14" ht="28.8" x14ac:dyDescent="0.3">
      <c r="A74" s="9">
        <v>68</v>
      </c>
      <c r="B74" s="2" t="s">
        <v>86</v>
      </c>
      <c r="C74" s="2" t="s">
        <v>905</v>
      </c>
      <c r="D74" s="15">
        <v>13208061</v>
      </c>
      <c r="E74" s="13">
        <v>11024217.597671233</v>
      </c>
      <c r="F74" s="9" t="s">
        <v>898</v>
      </c>
      <c r="G74" s="9" t="s">
        <v>899</v>
      </c>
      <c r="H74" s="9" t="s">
        <v>899</v>
      </c>
      <c r="I74" s="9" t="s">
        <v>899</v>
      </c>
      <c r="J74" s="32">
        <f t="shared" si="2"/>
        <v>1.4128207901274439E-3</v>
      </c>
      <c r="K74" s="9" t="s">
        <v>900</v>
      </c>
      <c r="L74" s="9" t="s">
        <v>900</v>
      </c>
      <c r="M74" s="11">
        <f t="shared" si="3"/>
        <v>2183843.4023287669</v>
      </c>
      <c r="N74" s="9" t="s">
        <v>900</v>
      </c>
    </row>
    <row r="75" spans="1:14" ht="28.8" x14ac:dyDescent="0.3">
      <c r="A75" s="9">
        <v>69</v>
      </c>
      <c r="B75" s="2" t="s">
        <v>87</v>
      </c>
      <c r="C75" s="2" t="s">
        <v>905</v>
      </c>
      <c r="D75" s="15">
        <v>13269901</v>
      </c>
      <c r="E75" s="13">
        <v>11482267.92849315</v>
      </c>
      <c r="F75" s="9" t="s">
        <v>898</v>
      </c>
      <c r="G75" s="9" t="s">
        <v>899</v>
      </c>
      <c r="H75" s="9" t="s">
        <v>899</v>
      </c>
      <c r="I75" s="9" t="s">
        <v>899</v>
      </c>
      <c r="J75" s="32">
        <f t="shared" si="2"/>
        <v>1.4715227365083518E-3</v>
      </c>
      <c r="K75" s="9" t="s">
        <v>900</v>
      </c>
      <c r="L75" s="9" t="s">
        <v>900</v>
      </c>
      <c r="M75" s="11">
        <f t="shared" si="3"/>
        <v>1787633.0715068504</v>
      </c>
      <c r="N75" s="9" t="s">
        <v>900</v>
      </c>
    </row>
    <row r="76" spans="1:14" ht="28.8" x14ac:dyDescent="0.3">
      <c r="A76" s="9">
        <v>70</v>
      </c>
      <c r="B76" s="2" t="s">
        <v>88</v>
      </c>
      <c r="C76" s="2" t="s">
        <v>905</v>
      </c>
      <c r="D76" s="15">
        <v>12817975</v>
      </c>
      <c r="E76" s="13">
        <v>10440021.105616439</v>
      </c>
      <c r="F76" s="9" t="s">
        <v>898</v>
      </c>
      <c r="G76" s="9" t="s">
        <v>899</v>
      </c>
      <c r="H76" s="9" t="s">
        <v>899</v>
      </c>
      <c r="I76" s="9" t="s">
        <v>899</v>
      </c>
      <c r="J76" s="32">
        <f t="shared" si="2"/>
        <v>1.3379524430377706E-3</v>
      </c>
      <c r="K76" s="9" t="s">
        <v>900</v>
      </c>
      <c r="L76" s="9" t="s">
        <v>900</v>
      </c>
      <c r="M76" s="11">
        <f t="shared" si="3"/>
        <v>2377953.8943835609</v>
      </c>
      <c r="N76" s="9" t="s">
        <v>900</v>
      </c>
    </row>
    <row r="77" spans="1:14" ht="28.8" x14ac:dyDescent="0.3">
      <c r="A77" s="9">
        <v>71</v>
      </c>
      <c r="B77" s="2" t="s">
        <v>89</v>
      </c>
      <c r="C77" s="2" t="s">
        <v>905</v>
      </c>
      <c r="D77" s="15">
        <v>10979650</v>
      </c>
      <c r="E77" s="13">
        <v>9794540.1095890421</v>
      </c>
      <c r="F77" s="9" t="s">
        <v>898</v>
      </c>
      <c r="G77" s="9" t="s">
        <v>899</v>
      </c>
      <c r="H77" s="9" t="s">
        <v>899</v>
      </c>
      <c r="I77" s="9" t="s">
        <v>899</v>
      </c>
      <c r="J77" s="32">
        <f t="shared" si="2"/>
        <v>1.2552301126102293E-3</v>
      </c>
      <c r="K77" s="9" t="s">
        <v>900</v>
      </c>
      <c r="L77" s="9" t="s">
        <v>900</v>
      </c>
      <c r="M77" s="11">
        <f t="shared" si="3"/>
        <v>1185109.8904109579</v>
      </c>
      <c r="N77" s="9" t="s">
        <v>900</v>
      </c>
    </row>
    <row r="78" spans="1:14" ht="28.8" x14ac:dyDescent="0.3">
      <c r="A78" s="9">
        <v>72</v>
      </c>
      <c r="B78" s="2" t="s">
        <v>90</v>
      </c>
      <c r="C78" s="2" t="s">
        <v>905</v>
      </c>
      <c r="D78" s="15">
        <v>11673522</v>
      </c>
      <c r="E78" s="13">
        <v>11678521.986986302</v>
      </c>
      <c r="F78" s="9" t="s">
        <v>898</v>
      </c>
      <c r="G78" s="9" t="s">
        <v>899</v>
      </c>
      <c r="H78" s="9" t="s">
        <v>899</v>
      </c>
      <c r="I78" s="9" t="s">
        <v>899</v>
      </c>
      <c r="J78" s="32">
        <f t="shared" si="2"/>
        <v>1.4966738922733273E-3</v>
      </c>
      <c r="K78" s="9" t="s">
        <v>900</v>
      </c>
      <c r="L78" s="9" t="s">
        <v>900</v>
      </c>
      <c r="M78" s="11">
        <f t="shared" si="3"/>
        <v>-4999.9869863018394</v>
      </c>
      <c r="N78" s="9" t="s">
        <v>900</v>
      </c>
    </row>
    <row r="79" spans="1:14" ht="28.8" x14ac:dyDescent="0.3">
      <c r="A79" s="9">
        <v>73</v>
      </c>
      <c r="B79" s="2" t="s">
        <v>91</v>
      </c>
      <c r="C79" s="2" t="s">
        <v>905</v>
      </c>
      <c r="D79" s="15">
        <v>12051507</v>
      </c>
      <c r="E79" s="13">
        <v>10056554.759178082</v>
      </c>
      <c r="F79" s="9" t="s">
        <v>898</v>
      </c>
      <c r="G79" s="9" t="s">
        <v>899</v>
      </c>
      <c r="H79" s="9" t="s">
        <v>899</v>
      </c>
      <c r="I79" s="9" t="s">
        <v>899</v>
      </c>
      <c r="J79" s="32">
        <f t="shared" si="2"/>
        <v>1.2888088896053013E-3</v>
      </c>
      <c r="K79" s="9" t="s">
        <v>900</v>
      </c>
      <c r="L79" s="9" t="s">
        <v>900</v>
      </c>
      <c r="M79" s="11">
        <f t="shared" si="3"/>
        <v>1994952.2408219185</v>
      </c>
      <c r="N79" s="9" t="s">
        <v>900</v>
      </c>
    </row>
    <row r="80" spans="1:14" ht="28.8" x14ac:dyDescent="0.3">
      <c r="A80" s="9">
        <v>74</v>
      </c>
      <c r="B80" s="2" t="s">
        <v>92</v>
      </c>
      <c r="C80" s="2" t="s">
        <v>905</v>
      </c>
      <c r="D80" s="15">
        <v>13134889</v>
      </c>
      <c r="E80" s="13">
        <v>10353649.749705479</v>
      </c>
      <c r="F80" s="9" t="s">
        <v>898</v>
      </c>
      <c r="G80" s="9" t="s">
        <v>899</v>
      </c>
      <c r="H80" s="9" t="s">
        <v>899</v>
      </c>
      <c r="I80" s="9" t="s">
        <v>899</v>
      </c>
      <c r="J80" s="32">
        <f t="shared" si="2"/>
        <v>1.326883426463907E-3</v>
      </c>
      <c r="K80" s="9" t="s">
        <v>900</v>
      </c>
      <c r="L80" s="9" t="s">
        <v>900</v>
      </c>
      <c r="M80" s="11">
        <f t="shared" si="3"/>
        <v>2781239.2502945215</v>
      </c>
      <c r="N80" s="9" t="s">
        <v>900</v>
      </c>
    </row>
    <row r="81" spans="1:14" ht="28.8" x14ac:dyDescent="0.3">
      <c r="A81" s="9">
        <v>75</v>
      </c>
      <c r="B81" s="2" t="s">
        <v>93</v>
      </c>
      <c r="C81" s="2" t="s">
        <v>905</v>
      </c>
      <c r="D81" s="15">
        <v>11997750</v>
      </c>
      <c r="E81" s="13">
        <v>9513897.1849315055</v>
      </c>
      <c r="F81" s="9" t="s">
        <v>898</v>
      </c>
      <c r="G81" s="9" t="s">
        <v>899</v>
      </c>
      <c r="H81" s="9" t="s">
        <v>899</v>
      </c>
      <c r="I81" s="9" t="s">
        <v>899</v>
      </c>
      <c r="J81" s="32">
        <f t="shared" si="2"/>
        <v>1.2192640084358981E-3</v>
      </c>
      <c r="K81" s="9" t="s">
        <v>900</v>
      </c>
      <c r="L81" s="9" t="s">
        <v>900</v>
      </c>
      <c r="M81" s="11">
        <f t="shared" si="3"/>
        <v>2483852.8150684945</v>
      </c>
      <c r="N81" s="9" t="s">
        <v>900</v>
      </c>
    </row>
    <row r="82" spans="1:14" ht="28.8" x14ac:dyDescent="0.3">
      <c r="A82" s="9">
        <v>76</v>
      </c>
      <c r="B82" s="2" t="s">
        <v>94</v>
      </c>
      <c r="C82" s="2" t="s">
        <v>905</v>
      </c>
      <c r="D82" s="15">
        <v>12634113</v>
      </c>
      <c r="E82" s="13">
        <v>11279146.25799863</v>
      </c>
      <c r="F82" s="9" t="s">
        <v>898</v>
      </c>
      <c r="G82" s="9" t="s">
        <v>899</v>
      </c>
      <c r="H82" s="9" t="s">
        <v>899</v>
      </c>
      <c r="I82" s="9" t="s">
        <v>899</v>
      </c>
      <c r="J82" s="32">
        <f t="shared" si="2"/>
        <v>1.4454914543372984E-3</v>
      </c>
      <c r="K82" s="9" t="s">
        <v>900</v>
      </c>
      <c r="L82" s="9" t="s">
        <v>900</v>
      </c>
      <c r="M82" s="11">
        <f t="shared" si="3"/>
        <v>1354966.7420013696</v>
      </c>
      <c r="N82" s="9" t="s">
        <v>900</v>
      </c>
    </row>
    <row r="83" spans="1:14" ht="28.8" x14ac:dyDescent="0.3">
      <c r="A83" s="9">
        <v>77</v>
      </c>
      <c r="B83" s="2" t="s">
        <v>95</v>
      </c>
      <c r="C83" s="2" t="s">
        <v>905</v>
      </c>
      <c r="D83" s="15">
        <v>12579979</v>
      </c>
      <c r="E83" s="13">
        <v>10455048.857808219</v>
      </c>
      <c r="F83" s="9" t="s">
        <v>898</v>
      </c>
      <c r="G83" s="9" t="s">
        <v>899</v>
      </c>
      <c r="H83" s="9" t="s">
        <v>899</v>
      </c>
      <c r="I83" s="9" t="s">
        <v>899</v>
      </c>
      <c r="J83" s="32">
        <f t="shared" si="2"/>
        <v>1.339878341228488E-3</v>
      </c>
      <c r="K83" s="9" t="s">
        <v>900</v>
      </c>
      <c r="L83" s="9" t="s">
        <v>900</v>
      </c>
      <c r="M83" s="11">
        <f t="shared" si="3"/>
        <v>2124930.1421917807</v>
      </c>
      <c r="N83" s="9" t="s">
        <v>900</v>
      </c>
    </row>
    <row r="84" spans="1:14" ht="28.8" x14ac:dyDescent="0.3">
      <c r="A84" s="9">
        <v>78</v>
      </c>
      <c r="B84" s="2" t="s">
        <v>96</v>
      </c>
      <c r="C84" s="2" t="s">
        <v>905</v>
      </c>
      <c r="D84" s="15">
        <v>13623322</v>
      </c>
      <c r="E84" s="13">
        <v>11631833.455109362</v>
      </c>
      <c r="F84" s="9" t="s">
        <v>898</v>
      </c>
      <c r="G84" s="9" t="s">
        <v>899</v>
      </c>
      <c r="H84" s="9" t="s">
        <v>899</v>
      </c>
      <c r="I84" s="9" t="s">
        <v>899</v>
      </c>
      <c r="J84" s="32">
        <f t="shared" si="2"/>
        <v>1.490690471870758E-3</v>
      </c>
      <c r="K84" s="9" t="s">
        <v>900</v>
      </c>
      <c r="L84" s="9" t="s">
        <v>900</v>
      </c>
      <c r="M84" s="11">
        <f t="shared" si="3"/>
        <v>1991488.5448906384</v>
      </c>
      <c r="N84" s="9" t="s">
        <v>900</v>
      </c>
    </row>
    <row r="85" spans="1:14" ht="28.8" x14ac:dyDescent="0.3">
      <c r="A85" s="9">
        <v>79</v>
      </c>
      <c r="B85" s="4" t="s">
        <v>97</v>
      </c>
      <c r="C85" s="2" t="s">
        <v>905</v>
      </c>
      <c r="D85" s="19">
        <v>11967505.27</v>
      </c>
      <c r="E85" s="14">
        <v>11003128.140821919</v>
      </c>
      <c r="F85" s="9" t="s">
        <v>898</v>
      </c>
      <c r="G85" s="9" t="s">
        <v>899</v>
      </c>
      <c r="H85" s="9" t="s">
        <v>899</v>
      </c>
      <c r="I85" s="9" t="s">
        <v>899</v>
      </c>
      <c r="J85" s="32">
        <f t="shared" si="2"/>
        <v>1.4101180474769812E-3</v>
      </c>
      <c r="K85" s="9" t="s">
        <v>900</v>
      </c>
      <c r="L85" s="9" t="s">
        <v>900</v>
      </c>
      <c r="M85" s="11">
        <f t="shared" si="3"/>
        <v>964377.12917808071</v>
      </c>
      <c r="N85" s="9" t="s">
        <v>900</v>
      </c>
    </row>
    <row r="86" spans="1:14" ht="28.8" x14ac:dyDescent="0.3">
      <c r="A86" s="9">
        <v>80</v>
      </c>
      <c r="B86" s="2" t="s">
        <v>98</v>
      </c>
      <c r="C86" s="2" t="s">
        <v>905</v>
      </c>
      <c r="D86" s="15">
        <v>13524848</v>
      </c>
      <c r="E86" s="13">
        <v>9769647.3008246571</v>
      </c>
      <c r="F86" s="9" t="s">
        <v>898</v>
      </c>
      <c r="G86" s="9" t="s">
        <v>899</v>
      </c>
      <c r="H86" s="9" t="s">
        <v>899</v>
      </c>
      <c r="I86" s="9" t="s">
        <v>899</v>
      </c>
      <c r="J86" s="32">
        <f t="shared" si="2"/>
        <v>1.2520399471916495E-3</v>
      </c>
      <c r="K86" s="9" t="s">
        <v>900</v>
      </c>
      <c r="L86" s="9" t="s">
        <v>900</v>
      </c>
      <c r="M86" s="11">
        <f t="shared" si="3"/>
        <v>3755200.6991753429</v>
      </c>
      <c r="N86" s="9" t="s">
        <v>900</v>
      </c>
    </row>
    <row r="87" spans="1:14" ht="28.8" x14ac:dyDescent="0.3">
      <c r="A87" s="9">
        <v>81</v>
      </c>
      <c r="B87" s="2" t="s">
        <v>99</v>
      </c>
      <c r="C87" s="2" t="s">
        <v>905</v>
      </c>
      <c r="D87" s="15">
        <v>15832387</v>
      </c>
      <c r="E87" s="13">
        <v>13652576.70890411</v>
      </c>
      <c r="F87" s="9" t="s">
        <v>898</v>
      </c>
      <c r="G87" s="9" t="s">
        <v>899</v>
      </c>
      <c r="H87" s="9" t="s">
        <v>899</v>
      </c>
      <c r="I87" s="9" t="s">
        <v>899</v>
      </c>
      <c r="J87" s="32">
        <f t="shared" si="2"/>
        <v>1.7496610568739134E-3</v>
      </c>
      <c r="K87" s="9" t="s">
        <v>900</v>
      </c>
      <c r="L87" s="9" t="s">
        <v>900</v>
      </c>
      <c r="M87" s="11">
        <f t="shared" si="3"/>
        <v>2179810.2910958901</v>
      </c>
      <c r="N87" s="9" t="s">
        <v>900</v>
      </c>
    </row>
    <row r="88" spans="1:14" ht="28.8" x14ac:dyDescent="0.3">
      <c r="A88" s="9">
        <v>82</v>
      </c>
      <c r="B88" s="2" t="s">
        <v>100</v>
      </c>
      <c r="C88" s="2" t="s">
        <v>905</v>
      </c>
      <c r="D88" s="15">
        <v>16938969</v>
      </c>
      <c r="E88" s="13">
        <v>14640994.70109589</v>
      </c>
      <c r="F88" s="9" t="s">
        <v>898</v>
      </c>
      <c r="G88" s="9" t="s">
        <v>899</v>
      </c>
      <c r="H88" s="9" t="s">
        <v>899</v>
      </c>
      <c r="I88" s="9" t="s">
        <v>899</v>
      </c>
      <c r="J88" s="32">
        <f t="shared" si="2"/>
        <v>1.8763328570567726E-3</v>
      </c>
      <c r="K88" s="9" t="s">
        <v>900</v>
      </c>
      <c r="L88" s="9" t="s">
        <v>900</v>
      </c>
      <c r="M88" s="11">
        <f t="shared" si="3"/>
        <v>2297974.2989041097</v>
      </c>
      <c r="N88" s="9" t="s">
        <v>900</v>
      </c>
    </row>
    <row r="89" spans="1:14" ht="28.8" x14ac:dyDescent="0.3">
      <c r="A89" s="9">
        <v>83</v>
      </c>
      <c r="B89" s="2" t="s">
        <v>101</v>
      </c>
      <c r="C89" s="2" t="s">
        <v>905</v>
      </c>
      <c r="D89" s="15">
        <v>9167129</v>
      </c>
      <c r="E89" s="13">
        <v>8663161.9280821905</v>
      </c>
      <c r="F89" s="9" t="s">
        <v>898</v>
      </c>
      <c r="G89" s="9" t="s">
        <v>899</v>
      </c>
      <c r="H89" s="9" t="s">
        <v>899</v>
      </c>
      <c r="I89" s="9" t="s">
        <v>899</v>
      </c>
      <c r="J89" s="32">
        <f t="shared" si="2"/>
        <v>1.1102370913669696E-3</v>
      </c>
      <c r="K89" s="9" t="s">
        <v>900</v>
      </c>
      <c r="L89" s="9" t="s">
        <v>900</v>
      </c>
      <c r="M89" s="11">
        <f t="shared" si="3"/>
        <v>503967.07191780955</v>
      </c>
      <c r="N89" s="9" t="s">
        <v>900</v>
      </c>
    </row>
    <row r="90" spans="1:14" ht="28.8" x14ac:dyDescent="0.3">
      <c r="A90" s="9">
        <v>84</v>
      </c>
      <c r="B90" s="2" t="s">
        <v>102</v>
      </c>
      <c r="C90" s="2" t="s">
        <v>905</v>
      </c>
      <c r="D90" s="15">
        <v>12244261</v>
      </c>
      <c r="E90" s="13">
        <v>10757241.503835617</v>
      </c>
      <c r="F90" s="9" t="s">
        <v>898</v>
      </c>
      <c r="G90" s="9" t="s">
        <v>899</v>
      </c>
      <c r="H90" s="9" t="s">
        <v>899</v>
      </c>
      <c r="I90" s="9" t="s">
        <v>899</v>
      </c>
      <c r="J90" s="32">
        <f t="shared" si="2"/>
        <v>1.378606173761594E-3</v>
      </c>
      <c r="K90" s="9" t="s">
        <v>900</v>
      </c>
      <c r="L90" s="9" t="s">
        <v>900</v>
      </c>
      <c r="M90" s="11">
        <f t="shared" si="3"/>
        <v>1487019.4961643834</v>
      </c>
      <c r="N90" s="9" t="s">
        <v>900</v>
      </c>
    </row>
    <row r="91" spans="1:14" ht="28.8" x14ac:dyDescent="0.3">
      <c r="A91" s="9">
        <v>85</v>
      </c>
      <c r="B91" s="2" t="s">
        <v>103</v>
      </c>
      <c r="C91" s="2" t="s">
        <v>905</v>
      </c>
      <c r="D91" s="15">
        <v>10820538</v>
      </c>
      <c r="E91" s="13">
        <v>10182042.965479452</v>
      </c>
      <c r="F91" s="9" t="s">
        <v>898</v>
      </c>
      <c r="G91" s="9" t="s">
        <v>899</v>
      </c>
      <c r="H91" s="9" t="s">
        <v>899</v>
      </c>
      <c r="I91" s="9" t="s">
        <v>899</v>
      </c>
      <c r="J91" s="32">
        <f t="shared" si="2"/>
        <v>1.3048909693726518E-3</v>
      </c>
      <c r="K91" s="9" t="s">
        <v>900</v>
      </c>
      <c r="L91" s="9" t="s">
        <v>900</v>
      </c>
      <c r="M91" s="11">
        <f t="shared" si="3"/>
        <v>638495.03452054784</v>
      </c>
      <c r="N91" s="9" t="s">
        <v>900</v>
      </c>
    </row>
    <row r="92" spans="1:14" ht="28.8" x14ac:dyDescent="0.3">
      <c r="A92" s="9">
        <v>86</v>
      </c>
      <c r="B92" s="2" t="s">
        <v>104</v>
      </c>
      <c r="C92" s="2" t="s">
        <v>905</v>
      </c>
      <c r="D92" s="15">
        <v>11249646</v>
      </c>
      <c r="E92" s="13">
        <v>11288384.063287672</v>
      </c>
      <c r="F92" s="9" t="s">
        <v>898</v>
      </c>
      <c r="G92" s="9" t="s">
        <v>899</v>
      </c>
      <c r="H92" s="9" t="s">
        <v>899</v>
      </c>
      <c r="I92" s="9" t="s">
        <v>899</v>
      </c>
      <c r="J92" s="32">
        <f t="shared" si="2"/>
        <v>1.4466753354836813E-3</v>
      </c>
      <c r="K92" s="9" t="s">
        <v>900</v>
      </c>
      <c r="L92" s="9" t="s">
        <v>900</v>
      </c>
      <c r="M92" s="11">
        <f t="shared" si="3"/>
        <v>-38738.063287671655</v>
      </c>
      <c r="N92" s="9" t="s">
        <v>900</v>
      </c>
    </row>
    <row r="93" spans="1:14" ht="28.8" x14ac:dyDescent="0.3">
      <c r="A93" s="9">
        <v>87</v>
      </c>
      <c r="B93" s="2" t="s">
        <v>105</v>
      </c>
      <c r="C93" s="2" t="s">
        <v>905</v>
      </c>
      <c r="D93" s="15">
        <v>14901181</v>
      </c>
      <c r="E93" s="13">
        <v>11342255.044541096</v>
      </c>
      <c r="F93" s="9" t="s">
        <v>898</v>
      </c>
      <c r="G93" s="9" t="s">
        <v>899</v>
      </c>
      <c r="H93" s="9" t="s">
        <v>899</v>
      </c>
      <c r="I93" s="9" t="s">
        <v>899</v>
      </c>
      <c r="J93" s="32">
        <f t="shared" si="2"/>
        <v>1.4535792306240932E-3</v>
      </c>
      <c r="K93" s="9" t="s">
        <v>900</v>
      </c>
      <c r="L93" s="9" t="s">
        <v>900</v>
      </c>
      <c r="M93" s="11">
        <f t="shared" si="3"/>
        <v>3558925.9554589037</v>
      </c>
      <c r="N93" s="9" t="s">
        <v>900</v>
      </c>
    </row>
    <row r="94" spans="1:14" ht="28.8" x14ac:dyDescent="0.3">
      <c r="A94" s="9">
        <v>88</v>
      </c>
      <c r="B94" s="2" t="s">
        <v>106</v>
      </c>
      <c r="C94" s="2" t="s">
        <v>905</v>
      </c>
      <c r="D94" s="15">
        <v>15465586</v>
      </c>
      <c r="E94" s="13">
        <v>11443355.776676713</v>
      </c>
      <c r="F94" s="9" t="s">
        <v>898</v>
      </c>
      <c r="G94" s="9" t="s">
        <v>899</v>
      </c>
      <c r="H94" s="9" t="s">
        <v>899</v>
      </c>
      <c r="I94" s="9" t="s">
        <v>899</v>
      </c>
      <c r="J94" s="32">
        <f t="shared" si="2"/>
        <v>1.466535906686844E-3</v>
      </c>
      <c r="K94" s="9" t="s">
        <v>900</v>
      </c>
      <c r="L94" s="9" t="s">
        <v>900</v>
      </c>
      <c r="M94" s="11">
        <f t="shared" si="3"/>
        <v>4022230.2233232874</v>
      </c>
      <c r="N94" s="9" t="s">
        <v>900</v>
      </c>
    </row>
    <row r="95" spans="1:14" ht="28.8" x14ac:dyDescent="0.3">
      <c r="A95" s="9">
        <v>89</v>
      </c>
      <c r="B95" s="2" t="s">
        <v>107</v>
      </c>
      <c r="C95" s="2" t="s">
        <v>905</v>
      </c>
      <c r="D95" s="15">
        <v>8352440</v>
      </c>
      <c r="E95" s="13">
        <v>10492863.24560548</v>
      </c>
      <c r="F95" s="9" t="s">
        <v>898</v>
      </c>
      <c r="G95" s="9" t="s">
        <v>899</v>
      </c>
      <c r="H95" s="9" t="s">
        <v>899</v>
      </c>
      <c r="I95" s="9" t="s">
        <v>899</v>
      </c>
      <c r="J95" s="32">
        <f t="shared" si="2"/>
        <v>1.3447244858888763E-3</v>
      </c>
      <c r="K95" s="9" t="s">
        <v>900</v>
      </c>
      <c r="L95" s="9" t="s">
        <v>900</v>
      </c>
      <c r="M95" s="11">
        <f t="shared" si="3"/>
        <v>-2140423.2456054799</v>
      </c>
      <c r="N95" s="9" t="s">
        <v>900</v>
      </c>
    </row>
    <row r="96" spans="1:14" ht="28.8" x14ac:dyDescent="0.3">
      <c r="A96" s="9">
        <v>90</v>
      </c>
      <c r="B96" s="2" t="s">
        <v>108</v>
      </c>
      <c r="C96" s="2" t="s">
        <v>905</v>
      </c>
      <c r="D96" s="15">
        <v>10535810</v>
      </c>
      <c r="E96" s="13">
        <v>13844074.307945207</v>
      </c>
      <c r="F96" s="9" t="s">
        <v>898</v>
      </c>
      <c r="G96" s="9" t="s">
        <v>899</v>
      </c>
      <c r="H96" s="9" t="s">
        <v>899</v>
      </c>
      <c r="I96" s="9" t="s">
        <v>899</v>
      </c>
      <c r="J96" s="32">
        <f t="shared" si="2"/>
        <v>1.7742026433210008E-3</v>
      </c>
      <c r="K96" s="9" t="s">
        <v>900</v>
      </c>
      <c r="L96" s="9" t="s">
        <v>900</v>
      </c>
      <c r="M96" s="11">
        <f t="shared" si="3"/>
        <v>-3308264.3079452068</v>
      </c>
      <c r="N96" s="9" t="s">
        <v>900</v>
      </c>
    </row>
    <row r="97" spans="1:14" ht="28.8" x14ac:dyDescent="0.3">
      <c r="A97" s="9">
        <v>91</v>
      </c>
      <c r="B97" s="2" t="s">
        <v>109</v>
      </c>
      <c r="C97" s="2" t="s">
        <v>905</v>
      </c>
      <c r="D97" s="15">
        <v>11892641</v>
      </c>
      <c r="E97" s="13">
        <v>10189171.405890413</v>
      </c>
      <c r="F97" s="9" t="s">
        <v>898</v>
      </c>
      <c r="G97" s="9" t="s">
        <v>899</v>
      </c>
      <c r="H97" s="9" t="s">
        <v>899</v>
      </c>
      <c r="I97" s="9" t="s">
        <v>899</v>
      </c>
      <c r="J97" s="32">
        <f t="shared" si="2"/>
        <v>1.3058045225318273E-3</v>
      </c>
      <c r="K97" s="9" t="s">
        <v>900</v>
      </c>
      <c r="L97" s="9" t="s">
        <v>900</v>
      </c>
      <c r="M97" s="11">
        <f t="shared" si="3"/>
        <v>1703469.5941095874</v>
      </c>
      <c r="N97" s="9" t="s">
        <v>900</v>
      </c>
    </row>
    <row r="98" spans="1:14" ht="28.8" x14ac:dyDescent="0.3">
      <c r="A98" s="9">
        <v>92</v>
      </c>
      <c r="B98" s="2" t="s">
        <v>110</v>
      </c>
      <c r="C98" s="2" t="s">
        <v>905</v>
      </c>
      <c r="D98" s="15">
        <v>14548703</v>
      </c>
      <c r="E98" s="13">
        <v>6536137</v>
      </c>
      <c r="F98" s="9" t="s">
        <v>898</v>
      </c>
      <c r="G98" s="9" t="s">
        <v>899</v>
      </c>
      <c r="H98" s="9" t="s">
        <v>899</v>
      </c>
      <c r="I98" s="9" t="s">
        <v>899</v>
      </c>
      <c r="J98" s="32">
        <f t="shared" si="2"/>
        <v>8.3764586093365058E-4</v>
      </c>
      <c r="K98" s="9" t="s">
        <v>900</v>
      </c>
      <c r="L98" s="9" t="s">
        <v>900</v>
      </c>
      <c r="M98" s="11">
        <f t="shared" si="3"/>
        <v>8012566</v>
      </c>
      <c r="N98" s="9" t="s">
        <v>900</v>
      </c>
    </row>
    <row r="99" spans="1:14" ht="28.8" x14ac:dyDescent="0.3">
      <c r="A99" s="9">
        <v>93</v>
      </c>
      <c r="B99" s="2" t="s">
        <v>111</v>
      </c>
      <c r="C99" s="2" t="s">
        <v>905</v>
      </c>
      <c r="D99" s="15">
        <v>10650731</v>
      </c>
      <c r="E99" s="13">
        <v>8094574.9194816425</v>
      </c>
      <c r="F99" s="9" t="s">
        <v>898</v>
      </c>
      <c r="G99" s="9" t="s">
        <v>899</v>
      </c>
      <c r="H99" s="9" t="s">
        <v>899</v>
      </c>
      <c r="I99" s="9" t="s">
        <v>899</v>
      </c>
      <c r="J99" s="32">
        <f t="shared" si="2"/>
        <v>1.0373691948808808E-3</v>
      </c>
      <c r="K99" s="9" t="s">
        <v>900</v>
      </c>
      <c r="L99" s="9" t="s">
        <v>900</v>
      </c>
      <c r="M99" s="11">
        <f t="shared" si="3"/>
        <v>2556156.0805183575</v>
      </c>
      <c r="N99" s="9" t="s">
        <v>900</v>
      </c>
    </row>
    <row r="100" spans="1:14" ht="28.8" x14ac:dyDescent="0.3">
      <c r="A100" s="9">
        <v>94</v>
      </c>
      <c r="B100" s="2" t="s">
        <v>112</v>
      </c>
      <c r="C100" s="2" t="s">
        <v>905</v>
      </c>
      <c r="D100" s="15">
        <v>12468638</v>
      </c>
      <c r="E100" s="13">
        <v>11636268.402328767</v>
      </c>
      <c r="F100" s="9" t="s">
        <v>898</v>
      </c>
      <c r="G100" s="9" t="s">
        <v>899</v>
      </c>
      <c r="H100" s="9" t="s">
        <v>899</v>
      </c>
      <c r="I100" s="9" t="s">
        <v>899</v>
      </c>
      <c r="J100" s="32">
        <f t="shared" si="2"/>
        <v>1.4912588374331375E-3</v>
      </c>
      <c r="K100" s="9" t="s">
        <v>900</v>
      </c>
      <c r="L100" s="9" t="s">
        <v>900</v>
      </c>
      <c r="M100" s="11">
        <f t="shared" si="3"/>
        <v>832369.59767123312</v>
      </c>
      <c r="N100" s="9" t="s">
        <v>900</v>
      </c>
    </row>
    <row r="101" spans="1:14" ht="28.8" x14ac:dyDescent="0.3">
      <c r="A101" s="9">
        <v>95</v>
      </c>
      <c r="B101" s="2" t="s">
        <v>113</v>
      </c>
      <c r="C101" s="2" t="s">
        <v>905</v>
      </c>
      <c r="D101" s="15">
        <v>11693366</v>
      </c>
      <c r="E101" s="13">
        <v>10834792.089041095</v>
      </c>
      <c r="F101" s="9" t="s">
        <v>898</v>
      </c>
      <c r="G101" s="9" t="s">
        <v>899</v>
      </c>
      <c r="H101" s="9" t="s">
        <v>899</v>
      </c>
      <c r="I101" s="9" t="s">
        <v>899</v>
      </c>
      <c r="J101" s="32">
        <f t="shared" si="2"/>
        <v>1.3885447547170348E-3</v>
      </c>
      <c r="K101" s="9" t="s">
        <v>900</v>
      </c>
      <c r="L101" s="9" t="s">
        <v>900</v>
      </c>
      <c r="M101" s="11">
        <f t="shared" si="3"/>
        <v>858573.91095890477</v>
      </c>
      <c r="N101" s="9" t="s">
        <v>900</v>
      </c>
    </row>
    <row r="102" spans="1:14" ht="28.8" x14ac:dyDescent="0.3">
      <c r="A102" s="9">
        <v>96</v>
      </c>
      <c r="B102" s="2" t="s">
        <v>114</v>
      </c>
      <c r="C102" s="2" t="s">
        <v>905</v>
      </c>
      <c r="D102" s="15">
        <v>14218032</v>
      </c>
      <c r="E102" s="13">
        <v>10532813.652061645</v>
      </c>
      <c r="F102" s="9" t="s">
        <v>898</v>
      </c>
      <c r="G102" s="9" t="s">
        <v>899</v>
      </c>
      <c r="H102" s="9" t="s">
        <v>899</v>
      </c>
      <c r="I102" s="9" t="s">
        <v>899</v>
      </c>
      <c r="J102" s="32">
        <f t="shared" si="2"/>
        <v>1.3498443743812109E-3</v>
      </c>
      <c r="K102" s="9" t="s">
        <v>900</v>
      </c>
      <c r="L102" s="9" t="s">
        <v>900</v>
      </c>
      <c r="M102" s="11">
        <f t="shared" si="3"/>
        <v>3685218.3479383551</v>
      </c>
      <c r="N102" s="9" t="s">
        <v>900</v>
      </c>
    </row>
    <row r="103" spans="1:14" ht="28.8" x14ac:dyDescent="0.3">
      <c r="A103" s="9">
        <v>97</v>
      </c>
      <c r="B103" s="2" t="s">
        <v>115</v>
      </c>
      <c r="C103" s="2" t="s">
        <v>905</v>
      </c>
      <c r="D103" s="15">
        <v>6267281</v>
      </c>
      <c r="E103" s="13">
        <v>5362613.8987260275</v>
      </c>
      <c r="F103" s="9" t="s">
        <v>898</v>
      </c>
      <c r="G103" s="9" t="s">
        <v>899</v>
      </c>
      <c r="H103" s="9" t="s">
        <v>899</v>
      </c>
      <c r="I103" s="9" t="s">
        <v>899</v>
      </c>
      <c r="J103" s="32">
        <f t="shared" si="2"/>
        <v>6.8725171091932801E-4</v>
      </c>
      <c r="K103" s="9" t="s">
        <v>900</v>
      </c>
      <c r="L103" s="9" t="s">
        <v>900</v>
      </c>
      <c r="M103" s="11">
        <f t="shared" si="3"/>
        <v>904667.10127397254</v>
      </c>
      <c r="N103" s="9" t="s">
        <v>900</v>
      </c>
    </row>
    <row r="104" spans="1:14" ht="28.8" x14ac:dyDescent="0.3">
      <c r="A104" s="9">
        <v>98</v>
      </c>
      <c r="B104" s="2" t="s">
        <v>116</v>
      </c>
      <c r="C104" s="2" t="s">
        <v>905</v>
      </c>
      <c r="D104" s="15">
        <v>11690859</v>
      </c>
      <c r="E104" s="13">
        <v>10918043.845479451</v>
      </c>
      <c r="F104" s="9" t="s">
        <v>898</v>
      </c>
      <c r="G104" s="9" t="s">
        <v>899</v>
      </c>
      <c r="H104" s="9" t="s">
        <v>899</v>
      </c>
      <c r="I104" s="9" t="s">
        <v>899</v>
      </c>
      <c r="J104" s="32">
        <f t="shared" si="2"/>
        <v>1.3992139755727244E-3</v>
      </c>
      <c r="K104" s="9" t="s">
        <v>900</v>
      </c>
      <c r="L104" s="9" t="s">
        <v>900</v>
      </c>
      <c r="M104" s="11">
        <f t="shared" si="3"/>
        <v>772815.15452054888</v>
      </c>
      <c r="N104" s="9" t="s">
        <v>900</v>
      </c>
    </row>
    <row r="105" spans="1:14" ht="28.8" x14ac:dyDescent="0.3">
      <c r="A105" s="9">
        <v>99</v>
      </c>
      <c r="B105" s="4" t="s">
        <v>117</v>
      </c>
      <c r="C105" s="2" t="s">
        <v>905</v>
      </c>
      <c r="D105" s="19">
        <v>6313593</v>
      </c>
      <c r="E105" s="14">
        <v>10894829.348493151</v>
      </c>
      <c r="F105" s="9" t="s">
        <v>898</v>
      </c>
      <c r="G105" s="9" t="s">
        <v>899</v>
      </c>
      <c r="H105" s="9" t="s">
        <v>899</v>
      </c>
      <c r="I105" s="9" t="s">
        <v>899</v>
      </c>
      <c r="J105" s="32">
        <f t="shared" si="2"/>
        <v>1.3962388960549251E-3</v>
      </c>
      <c r="K105" s="9" t="s">
        <v>900</v>
      </c>
      <c r="L105" s="9" t="s">
        <v>900</v>
      </c>
      <c r="M105" s="11">
        <f t="shared" si="3"/>
        <v>-4581236.3484931514</v>
      </c>
      <c r="N105" s="9" t="s">
        <v>900</v>
      </c>
    </row>
    <row r="106" spans="1:14" ht="28.8" x14ac:dyDescent="0.3">
      <c r="A106" s="9">
        <v>100</v>
      </c>
      <c r="B106" s="2" t="s">
        <v>118</v>
      </c>
      <c r="C106" s="2" t="s">
        <v>905</v>
      </c>
      <c r="D106" s="15">
        <v>10538688</v>
      </c>
      <c r="E106" s="13">
        <v>3824591</v>
      </c>
      <c r="F106" s="9" t="s">
        <v>898</v>
      </c>
      <c r="G106" s="9" t="s">
        <v>899</v>
      </c>
      <c r="H106" s="9" t="s">
        <v>899</v>
      </c>
      <c r="I106" s="9" t="s">
        <v>899</v>
      </c>
      <c r="J106" s="32">
        <f t="shared" si="2"/>
        <v>4.9014468651958974E-4</v>
      </c>
      <c r="K106" s="9" t="s">
        <v>900</v>
      </c>
      <c r="L106" s="9" t="s">
        <v>900</v>
      </c>
      <c r="M106" s="11">
        <f t="shared" si="3"/>
        <v>6714097</v>
      </c>
      <c r="N106" s="9" t="s">
        <v>900</v>
      </c>
    </row>
    <row r="107" spans="1:14" ht="28.8" x14ac:dyDescent="0.3">
      <c r="A107" s="9">
        <v>101</v>
      </c>
      <c r="B107" s="2" t="s">
        <v>119</v>
      </c>
      <c r="C107" s="2" t="s">
        <v>905</v>
      </c>
      <c r="D107" s="15">
        <v>5721516</v>
      </c>
      <c r="E107" s="13">
        <v>8509517</v>
      </c>
      <c r="F107" s="9" t="s">
        <v>898</v>
      </c>
      <c r="G107" s="9" t="s">
        <v>899</v>
      </c>
      <c r="H107" s="9" t="s">
        <v>899</v>
      </c>
      <c r="I107" s="9" t="s">
        <v>899</v>
      </c>
      <c r="J107" s="32">
        <f t="shared" si="2"/>
        <v>1.0905465558011614E-3</v>
      </c>
      <c r="K107" s="9" t="s">
        <v>900</v>
      </c>
      <c r="L107" s="9" t="s">
        <v>900</v>
      </c>
      <c r="M107" s="11">
        <f t="shared" si="3"/>
        <v>-2788001</v>
      </c>
      <c r="N107" s="9" t="s">
        <v>900</v>
      </c>
    </row>
    <row r="108" spans="1:14" ht="28.8" x14ac:dyDescent="0.3">
      <c r="A108" s="9">
        <v>102</v>
      </c>
      <c r="B108" s="2" t="s">
        <v>120</v>
      </c>
      <c r="C108" s="2" t="s">
        <v>905</v>
      </c>
      <c r="D108" s="15">
        <v>14582965</v>
      </c>
      <c r="E108" s="13">
        <v>11644337.664321918</v>
      </c>
      <c r="F108" s="9" t="s">
        <v>898</v>
      </c>
      <c r="G108" s="9" t="s">
        <v>899</v>
      </c>
      <c r="H108" s="9" t="s">
        <v>899</v>
      </c>
      <c r="I108" s="9" t="s">
        <v>899</v>
      </c>
      <c r="J108" s="32">
        <f t="shared" si="2"/>
        <v>1.4922929626219688E-3</v>
      </c>
      <c r="K108" s="9" t="s">
        <v>900</v>
      </c>
      <c r="L108" s="9" t="s">
        <v>900</v>
      </c>
      <c r="M108" s="11">
        <f t="shared" si="3"/>
        <v>2938627.335678082</v>
      </c>
      <c r="N108" s="9" t="s">
        <v>900</v>
      </c>
    </row>
    <row r="109" spans="1:14" ht="28.8" x14ac:dyDescent="0.3">
      <c r="A109" s="9">
        <v>103</v>
      </c>
      <c r="B109" s="2" t="s">
        <v>121</v>
      </c>
      <c r="C109" s="2" t="s">
        <v>905</v>
      </c>
      <c r="D109" s="15">
        <v>16470570</v>
      </c>
      <c r="E109" s="13">
        <v>13976853.061232876</v>
      </c>
      <c r="F109" s="9" t="s">
        <v>898</v>
      </c>
      <c r="G109" s="9" t="s">
        <v>899</v>
      </c>
      <c r="H109" s="9" t="s">
        <v>899</v>
      </c>
      <c r="I109" s="9" t="s">
        <v>899</v>
      </c>
      <c r="J109" s="32">
        <f t="shared" si="2"/>
        <v>1.7912190511948484E-3</v>
      </c>
      <c r="K109" s="9" t="s">
        <v>900</v>
      </c>
      <c r="L109" s="9" t="s">
        <v>900</v>
      </c>
      <c r="M109" s="11">
        <f t="shared" si="3"/>
        <v>2493716.938767124</v>
      </c>
      <c r="N109" s="9" t="s">
        <v>900</v>
      </c>
    </row>
    <row r="110" spans="1:14" ht="28.8" x14ac:dyDescent="0.3">
      <c r="A110" s="9">
        <v>104</v>
      </c>
      <c r="B110" s="2" t="s">
        <v>122</v>
      </c>
      <c r="C110" s="2" t="s">
        <v>905</v>
      </c>
      <c r="D110" s="15">
        <v>6400866</v>
      </c>
      <c r="E110" s="13">
        <v>6333342.1694520619</v>
      </c>
      <c r="F110" s="9" t="s">
        <v>898</v>
      </c>
      <c r="G110" s="9" t="s">
        <v>899</v>
      </c>
      <c r="H110" s="9" t="s">
        <v>899</v>
      </c>
      <c r="I110" s="9" t="s">
        <v>899</v>
      </c>
      <c r="J110" s="32">
        <f t="shared" si="2"/>
        <v>8.1165646529717276E-4</v>
      </c>
      <c r="K110" s="9" t="s">
        <v>900</v>
      </c>
      <c r="L110" s="9" t="s">
        <v>900</v>
      </c>
      <c r="M110" s="11">
        <f t="shared" si="3"/>
        <v>67523.830547938123</v>
      </c>
      <c r="N110" s="9" t="s">
        <v>900</v>
      </c>
    </row>
    <row r="111" spans="1:14" ht="28.8" x14ac:dyDescent="0.3">
      <c r="A111" s="9">
        <v>105</v>
      </c>
      <c r="B111" s="2" t="s">
        <v>123</v>
      </c>
      <c r="C111" s="2" t="s">
        <v>905</v>
      </c>
      <c r="D111" s="15">
        <v>15155213</v>
      </c>
      <c r="E111" s="13">
        <v>11583455</v>
      </c>
      <c r="F111" s="9" t="s">
        <v>898</v>
      </c>
      <c r="G111" s="9" t="s">
        <v>899</v>
      </c>
      <c r="H111" s="9" t="s">
        <v>899</v>
      </c>
      <c r="I111" s="9" t="s">
        <v>899</v>
      </c>
      <c r="J111" s="32">
        <f t="shared" si="2"/>
        <v>1.484490477488645E-3</v>
      </c>
      <c r="K111" s="9" t="s">
        <v>900</v>
      </c>
      <c r="L111" s="9" t="s">
        <v>900</v>
      </c>
      <c r="M111" s="11">
        <f t="shared" si="3"/>
        <v>3571758</v>
      </c>
      <c r="N111" s="9" t="s">
        <v>900</v>
      </c>
    </row>
    <row r="112" spans="1:14" ht="28.8" x14ac:dyDescent="0.3">
      <c r="A112" s="9">
        <v>106</v>
      </c>
      <c r="B112" s="2" t="s">
        <v>124</v>
      </c>
      <c r="C112" s="2" t="s">
        <v>905</v>
      </c>
      <c r="D112" s="15">
        <v>12055147</v>
      </c>
      <c r="E112" s="13">
        <v>10440603.81780822</v>
      </c>
      <c r="F112" s="9" t="s">
        <v>898</v>
      </c>
      <c r="G112" s="9" t="s">
        <v>899</v>
      </c>
      <c r="H112" s="9" t="s">
        <v>899</v>
      </c>
      <c r="I112" s="9" t="s">
        <v>899</v>
      </c>
      <c r="J112" s="32">
        <f t="shared" si="2"/>
        <v>1.3380271211627182E-3</v>
      </c>
      <c r="K112" s="9" t="s">
        <v>900</v>
      </c>
      <c r="L112" s="9" t="s">
        <v>900</v>
      </c>
      <c r="M112" s="11">
        <f t="shared" si="3"/>
        <v>1614543.1821917798</v>
      </c>
      <c r="N112" s="9" t="s">
        <v>900</v>
      </c>
    </row>
    <row r="113" spans="1:14" ht="28.8" x14ac:dyDescent="0.3">
      <c r="A113" s="9">
        <v>107</v>
      </c>
      <c r="B113" s="3" t="s">
        <v>125</v>
      </c>
      <c r="C113" s="2" t="s">
        <v>905</v>
      </c>
      <c r="D113" s="15">
        <v>8978885</v>
      </c>
      <c r="E113" s="13">
        <v>7295749.3195643835</v>
      </c>
      <c r="F113" s="9" t="s">
        <v>898</v>
      </c>
      <c r="G113" s="9" t="s">
        <v>899</v>
      </c>
      <c r="H113" s="9" t="s">
        <v>899</v>
      </c>
      <c r="I113" s="9" t="s">
        <v>899</v>
      </c>
      <c r="J113" s="32">
        <f t="shared" si="2"/>
        <v>9.3499481726631547E-4</v>
      </c>
      <c r="K113" s="9" t="s">
        <v>900</v>
      </c>
      <c r="L113" s="9" t="s">
        <v>900</v>
      </c>
      <c r="M113" s="11">
        <f t="shared" si="3"/>
        <v>1683135.6804356165</v>
      </c>
      <c r="N113" s="9" t="s">
        <v>900</v>
      </c>
    </row>
    <row r="114" spans="1:14" ht="28.8" x14ac:dyDescent="0.3">
      <c r="A114" s="9">
        <v>108</v>
      </c>
      <c r="B114" s="4" t="s">
        <v>126</v>
      </c>
      <c r="C114" s="2" t="s">
        <v>905</v>
      </c>
      <c r="D114" s="19">
        <v>7223798</v>
      </c>
      <c r="E114" s="14">
        <v>10007789</v>
      </c>
      <c r="F114" s="9" t="s">
        <v>898</v>
      </c>
      <c r="G114" s="9" t="s">
        <v>899</v>
      </c>
      <c r="H114" s="9" t="s">
        <v>899</v>
      </c>
      <c r="I114" s="9" t="s">
        <v>899</v>
      </c>
      <c r="J114" s="32">
        <f t="shared" si="2"/>
        <v>1.2825592598422154E-3</v>
      </c>
      <c r="K114" s="9" t="s">
        <v>900</v>
      </c>
      <c r="L114" s="9" t="s">
        <v>900</v>
      </c>
      <c r="M114" s="11">
        <f t="shared" si="3"/>
        <v>-2783991</v>
      </c>
      <c r="N114" s="9" t="s">
        <v>900</v>
      </c>
    </row>
    <row r="115" spans="1:14" ht="28.8" x14ac:dyDescent="0.3">
      <c r="A115" s="9">
        <v>109</v>
      </c>
      <c r="B115" s="2" t="s">
        <v>127</v>
      </c>
      <c r="C115" s="2" t="s">
        <v>905</v>
      </c>
      <c r="D115" s="15">
        <v>8184579</v>
      </c>
      <c r="E115" s="13">
        <v>7358551.692739727</v>
      </c>
      <c r="F115" s="9" t="s">
        <v>898</v>
      </c>
      <c r="G115" s="9" t="s">
        <v>899</v>
      </c>
      <c r="H115" s="9" t="s">
        <v>899</v>
      </c>
      <c r="I115" s="9" t="s">
        <v>899</v>
      </c>
      <c r="J115" s="32">
        <f t="shared" si="2"/>
        <v>9.4304332480940048E-4</v>
      </c>
      <c r="K115" s="9" t="s">
        <v>900</v>
      </c>
      <c r="L115" s="9" t="s">
        <v>900</v>
      </c>
      <c r="M115" s="11">
        <f t="shared" si="3"/>
        <v>826027.30726027302</v>
      </c>
      <c r="N115" s="9" t="s">
        <v>900</v>
      </c>
    </row>
    <row r="116" spans="1:14" ht="28.8" x14ac:dyDescent="0.3">
      <c r="A116" s="9">
        <v>110</v>
      </c>
      <c r="B116" s="2" t="s">
        <v>128</v>
      </c>
      <c r="C116" s="2" t="s">
        <v>905</v>
      </c>
      <c r="D116" s="15">
        <v>4642892</v>
      </c>
      <c r="E116" s="13">
        <v>4515038.3450684939</v>
      </c>
      <c r="F116" s="9" t="s">
        <v>898</v>
      </c>
      <c r="G116" s="9" t="s">
        <v>899</v>
      </c>
      <c r="H116" s="9" t="s">
        <v>899</v>
      </c>
      <c r="I116" s="9" t="s">
        <v>899</v>
      </c>
      <c r="J116" s="32">
        <f t="shared" si="2"/>
        <v>5.78629729105027E-4</v>
      </c>
      <c r="K116" s="9" t="s">
        <v>900</v>
      </c>
      <c r="L116" s="9" t="s">
        <v>900</v>
      </c>
      <c r="M116" s="11">
        <f t="shared" si="3"/>
        <v>127853.65493150614</v>
      </c>
      <c r="N116" s="9" t="s">
        <v>900</v>
      </c>
    </row>
    <row r="117" spans="1:14" ht="28.8" x14ac:dyDescent="0.3">
      <c r="A117" s="9">
        <v>111</v>
      </c>
      <c r="B117" s="4" t="s">
        <v>129</v>
      </c>
      <c r="C117" s="2" t="s">
        <v>905</v>
      </c>
      <c r="D117" s="19">
        <v>4153991.6595397266</v>
      </c>
      <c r="E117" s="14">
        <v>4110945</v>
      </c>
      <c r="F117" s="9" t="s">
        <v>898</v>
      </c>
      <c r="G117" s="9" t="s">
        <v>899</v>
      </c>
      <c r="H117" s="9" t="s">
        <v>899</v>
      </c>
      <c r="I117" s="9" t="s">
        <v>899</v>
      </c>
      <c r="J117" s="32">
        <f t="shared" si="2"/>
        <v>5.2684269986627975E-4</v>
      </c>
      <c r="K117" s="9" t="s">
        <v>900</v>
      </c>
      <c r="L117" s="9" t="s">
        <v>900</v>
      </c>
      <c r="M117" s="11">
        <f t="shared" si="3"/>
        <v>43046.659539726563</v>
      </c>
      <c r="N117" s="9" t="s">
        <v>900</v>
      </c>
    </row>
    <row r="118" spans="1:14" ht="28.8" x14ac:dyDescent="0.3">
      <c r="A118" s="9">
        <v>112</v>
      </c>
      <c r="B118" s="4" t="s">
        <v>130</v>
      </c>
      <c r="C118" s="2" t="s">
        <v>905</v>
      </c>
      <c r="D118" s="19">
        <v>8251113</v>
      </c>
      <c r="E118" s="14">
        <v>8090383</v>
      </c>
      <c r="F118" s="9" t="s">
        <v>898</v>
      </c>
      <c r="G118" s="9" t="s">
        <v>899</v>
      </c>
      <c r="H118" s="9" t="s">
        <v>899</v>
      </c>
      <c r="I118" s="9" t="s">
        <v>899</v>
      </c>
      <c r="J118" s="32">
        <f t="shared" si="2"/>
        <v>1.0368319748068273E-3</v>
      </c>
      <c r="K118" s="9" t="s">
        <v>900</v>
      </c>
      <c r="L118" s="9" t="s">
        <v>900</v>
      </c>
      <c r="M118" s="11">
        <f t="shared" si="3"/>
        <v>160730</v>
      </c>
      <c r="N118" s="9" t="s">
        <v>900</v>
      </c>
    </row>
    <row r="119" spans="1:14" ht="28.8" x14ac:dyDescent="0.3">
      <c r="A119" s="9">
        <v>113</v>
      </c>
      <c r="B119" s="2" t="s">
        <v>131</v>
      </c>
      <c r="C119" s="2" t="s">
        <v>905</v>
      </c>
      <c r="D119" s="15">
        <v>11069860.974027397</v>
      </c>
      <c r="E119" s="13">
        <v>10027740.100410959</v>
      </c>
      <c r="F119" s="9" t="s">
        <v>898</v>
      </c>
      <c r="G119" s="9" t="s">
        <v>899</v>
      </c>
      <c r="H119" s="9" t="s">
        <v>899</v>
      </c>
      <c r="I119" s="9" t="s">
        <v>899</v>
      </c>
      <c r="J119" s="32">
        <f t="shared" si="2"/>
        <v>1.2851161151652159E-3</v>
      </c>
      <c r="K119" s="9" t="s">
        <v>900</v>
      </c>
      <c r="L119" s="9" t="s">
        <v>900</v>
      </c>
      <c r="M119" s="11">
        <f t="shared" si="3"/>
        <v>1042120.8736164384</v>
      </c>
      <c r="N119" s="9" t="s">
        <v>900</v>
      </c>
    </row>
    <row r="120" spans="1:14" ht="28.8" x14ac:dyDescent="0.3">
      <c r="A120" s="9">
        <v>114</v>
      </c>
      <c r="B120" s="2" t="s">
        <v>132</v>
      </c>
      <c r="C120" s="2" t="s">
        <v>905</v>
      </c>
      <c r="D120" s="15">
        <v>7032928.0305000003</v>
      </c>
      <c r="E120" s="13">
        <v>7615440.4179109596</v>
      </c>
      <c r="F120" s="9" t="s">
        <v>898</v>
      </c>
      <c r="G120" s="9" t="s">
        <v>899</v>
      </c>
      <c r="H120" s="9" t="s">
        <v>899</v>
      </c>
      <c r="I120" s="9" t="s">
        <v>899</v>
      </c>
      <c r="J120" s="32">
        <f t="shared" si="2"/>
        <v>9.7596518329556826E-4</v>
      </c>
      <c r="K120" s="9" t="s">
        <v>900</v>
      </c>
      <c r="L120" s="9" t="s">
        <v>900</v>
      </c>
      <c r="M120" s="11">
        <f t="shared" si="3"/>
        <v>-582512.38741095923</v>
      </c>
      <c r="N120" s="9" t="s">
        <v>900</v>
      </c>
    </row>
    <row r="121" spans="1:14" ht="28.8" x14ac:dyDescent="0.3">
      <c r="A121" s="9">
        <v>115</v>
      </c>
      <c r="B121" s="2" t="s">
        <v>133</v>
      </c>
      <c r="C121" s="2" t="s">
        <v>905</v>
      </c>
      <c r="D121" s="15">
        <v>7110295</v>
      </c>
      <c r="E121" s="13">
        <v>9257265.4323972613</v>
      </c>
      <c r="F121" s="9" t="s">
        <v>898</v>
      </c>
      <c r="G121" s="9" t="s">
        <v>899</v>
      </c>
      <c r="H121" s="9" t="s">
        <v>899</v>
      </c>
      <c r="I121" s="9" t="s">
        <v>899</v>
      </c>
      <c r="J121" s="32">
        <f t="shared" si="2"/>
        <v>1.1863750825620281E-3</v>
      </c>
      <c r="K121" s="9" t="s">
        <v>900</v>
      </c>
      <c r="L121" s="9" t="s">
        <v>900</v>
      </c>
      <c r="M121" s="11">
        <f t="shared" si="3"/>
        <v>-2146970.4323972613</v>
      </c>
      <c r="N121" s="9" t="s">
        <v>900</v>
      </c>
    </row>
    <row r="122" spans="1:14" ht="28.8" x14ac:dyDescent="0.3">
      <c r="A122" s="9">
        <v>116</v>
      </c>
      <c r="B122" s="2" t="s">
        <v>134</v>
      </c>
      <c r="C122" s="2" t="s">
        <v>905</v>
      </c>
      <c r="D122" s="20">
        <v>11202905</v>
      </c>
      <c r="E122" s="13">
        <v>10139074.359999999</v>
      </c>
      <c r="F122" s="9" t="s">
        <v>898</v>
      </c>
      <c r="G122" s="9" t="s">
        <v>899</v>
      </c>
      <c r="H122" s="9" t="s">
        <v>899</v>
      </c>
      <c r="I122" s="9" t="s">
        <v>899</v>
      </c>
      <c r="J122" s="32">
        <f t="shared" si="2"/>
        <v>1.2993842802487925E-3</v>
      </c>
      <c r="K122" s="9" t="s">
        <v>900</v>
      </c>
      <c r="L122" s="9" t="s">
        <v>900</v>
      </c>
      <c r="M122" s="11">
        <f t="shared" si="3"/>
        <v>1063830.6400000006</v>
      </c>
      <c r="N122" s="9" t="s">
        <v>900</v>
      </c>
    </row>
    <row r="123" spans="1:14" ht="28.8" x14ac:dyDescent="0.3">
      <c r="A123" s="9">
        <v>117</v>
      </c>
      <c r="B123" s="2" t="s">
        <v>135</v>
      </c>
      <c r="C123" s="2" t="s">
        <v>905</v>
      </c>
      <c r="D123" s="15">
        <v>3641707</v>
      </c>
      <c r="E123" s="13">
        <v>4613980.2864383562</v>
      </c>
      <c r="F123" s="9" t="s">
        <v>898</v>
      </c>
      <c r="G123" s="9" t="s">
        <v>899</v>
      </c>
      <c r="H123" s="9" t="s">
        <v>899</v>
      </c>
      <c r="I123" s="9" t="s">
        <v>899</v>
      </c>
      <c r="J123" s="32">
        <f t="shared" si="2"/>
        <v>5.9130974295131032E-4</v>
      </c>
      <c r="K123" s="9" t="s">
        <v>900</v>
      </c>
      <c r="L123" s="9" t="s">
        <v>900</v>
      </c>
      <c r="M123" s="11">
        <f t="shared" si="3"/>
        <v>-972273.28643835615</v>
      </c>
      <c r="N123" s="9" t="s">
        <v>900</v>
      </c>
    </row>
    <row r="124" spans="1:14" ht="28.8" x14ac:dyDescent="0.3">
      <c r="A124" s="9">
        <v>118</v>
      </c>
      <c r="B124" s="2" t="s">
        <v>136</v>
      </c>
      <c r="C124" s="2" t="s">
        <v>905</v>
      </c>
      <c r="D124" s="15">
        <v>7925371.4400000004</v>
      </c>
      <c r="E124" s="13">
        <v>8706931.4883561637</v>
      </c>
      <c r="F124" s="9" t="s">
        <v>898</v>
      </c>
      <c r="G124" s="9" t="s">
        <v>899</v>
      </c>
      <c r="H124" s="9" t="s">
        <v>899</v>
      </c>
      <c r="I124" s="9" t="s">
        <v>899</v>
      </c>
      <c r="J124" s="32">
        <f t="shared" si="2"/>
        <v>1.1158464277377311E-3</v>
      </c>
      <c r="K124" s="9" t="s">
        <v>900</v>
      </c>
      <c r="L124" s="9" t="s">
        <v>900</v>
      </c>
      <c r="M124" s="11">
        <f t="shared" si="3"/>
        <v>-781560.04835616332</v>
      </c>
      <c r="N124" s="9" t="s">
        <v>900</v>
      </c>
    </row>
    <row r="125" spans="1:14" ht="28.8" x14ac:dyDescent="0.3">
      <c r="A125" s="9">
        <v>119</v>
      </c>
      <c r="B125" s="2" t="s">
        <v>137</v>
      </c>
      <c r="C125" s="2" t="s">
        <v>905</v>
      </c>
      <c r="D125" s="15">
        <v>8772352</v>
      </c>
      <c r="E125" s="13">
        <v>7896286.354109589</v>
      </c>
      <c r="F125" s="9" t="s">
        <v>898</v>
      </c>
      <c r="G125" s="9" t="s">
        <v>899</v>
      </c>
      <c r="H125" s="9" t="s">
        <v>899</v>
      </c>
      <c r="I125" s="9" t="s">
        <v>899</v>
      </c>
      <c r="J125" s="32">
        <f t="shared" si="2"/>
        <v>1.0119573046383152E-3</v>
      </c>
      <c r="K125" s="9" t="s">
        <v>900</v>
      </c>
      <c r="L125" s="9" t="s">
        <v>900</v>
      </c>
      <c r="M125" s="11">
        <f t="shared" si="3"/>
        <v>876065.64589041099</v>
      </c>
      <c r="N125" s="9" t="s">
        <v>900</v>
      </c>
    </row>
    <row r="126" spans="1:14" ht="28.8" x14ac:dyDescent="0.3">
      <c r="A126" s="9">
        <v>120</v>
      </c>
      <c r="B126" s="2" t="s">
        <v>138</v>
      </c>
      <c r="C126" s="2" t="s">
        <v>905</v>
      </c>
      <c r="D126" s="15">
        <v>5547418</v>
      </c>
      <c r="E126" s="13">
        <v>5801466</v>
      </c>
      <c r="F126" s="9" t="s">
        <v>898</v>
      </c>
      <c r="G126" s="9" t="s">
        <v>899</v>
      </c>
      <c r="H126" s="9" t="s">
        <v>899</v>
      </c>
      <c r="I126" s="9" t="s">
        <v>899</v>
      </c>
      <c r="J126" s="32">
        <f t="shared" si="2"/>
        <v>7.4349328697475312E-4</v>
      </c>
      <c r="K126" s="9" t="s">
        <v>900</v>
      </c>
      <c r="L126" s="9" t="s">
        <v>900</v>
      </c>
      <c r="M126" s="11">
        <f t="shared" si="3"/>
        <v>-254048</v>
      </c>
      <c r="N126" s="9" t="s">
        <v>900</v>
      </c>
    </row>
    <row r="127" spans="1:14" ht="28.8" x14ac:dyDescent="0.3">
      <c r="A127" s="9">
        <v>121</v>
      </c>
      <c r="B127" s="2" t="s">
        <v>139</v>
      </c>
      <c r="C127" s="2" t="s">
        <v>905</v>
      </c>
      <c r="D127" s="15">
        <v>9693253</v>
      </c>
      <c r="E127" s="13">
        <v>8043131.9465753427</v>
      </c>
      <c r="F127" s="9" t="s">
        <v>898</v>
      </c>
      <c r="G127" s="9" t="s">
        <v>899</v>
      </c>
      <c r="H127" s="9" t="s">
        <v>899</v>
      </c>
      <c r="I127" s="9" t="s">
        <v>899</v>
      </c>
      <c r="J127" s="32">
        <f t="shared" si="2"/>
        <v>1.0307764638336149E-3</v>
      </c>
      <c r="K127" s="9" t="s">
        <v>900</v>
      </c>
      <c r="L127" s="9" t="s">
        <v>900</v>
      </c>
      <c r="M127" s="11">
        <f t="shared" si="3"/>
        <v>1650121.0534246573</v>
      </c>
      <c r="N127" s="9" t="s">
        <v>900</v>
      </c>
    </row>
    <row r="128" spans="1:14" ht="28.8" x14ac:dyDescent="0.3">
      <c r="A128" s="9">
        <v>122</v>
      </c>
      <c r="B128" s="2" t="s">
        <v>140</v>
      </c>
      <c r="C128" s="2" t="s">
        <v>905</v>
      </c>
      <c r="D128" s="15">
        <v>11607292</v>
      </c>
      <c r="E128" s="13">
        <v>9889508.0863013696</v>
      </c>
      <c r="F128" s="9" t="s">
        <v>898</v>
      </c>
      <c r="G128" s="9" t="s">
        <v>899</v>
      </c>
      <c r="H128" s="9" t="s">
        <v>899</v>
      </c>
      <c r="I128" s="9" t="s">
        <v>899</v>
      </c>
      <c r="J128" s="32">
        <f t="shared" si="2"/>
        <v>1.2674008386238248E-3</v>
      </c>
      <c r="K128" s="9" t="s">
        <v>900</v>
      </c>
      <c r="L128" s="9" t="s">
        <v>900</v>
      </c>
      <c r="M128" s="11">
        <f t="shared" si="3"/>
        <v>1717783.9136986304</v>
      </c>
      <c r="N128" s="9" t="s">
        <v>900</v>
      </c>
    </row>
    <row r="129" spans="1:14" ht="28.8" x14ac:dyDescent="0.3">
      <c r="A129" s="9">
        <v>123</v>
      </c>
      <c r="B129" s="2" t="s">
        <v>141</v>
      </c>
      <c r="C129" s="2" t="s">
        <v>905</v>
      </c>
      <c r="D129" s="15">
        <v>5124143</v>
      </c>
      <c r="E129" s="13">
        <v>4199445.1710958909</v>
      </c>
      <c r="F129" s="9" t="s">
        <v>898</v>
      </c>
      <c r="G129" s="9" t="s">
        <v>899</v>
      </c>
      <c r="H129" s="9" t="s">
        <v>899</v>
      </c>
      <c r="I129" s="9" t="s">
        <v>899</v>
      </c>
      <c r="J129" s="32">
        <f t="shared" si="2"/>
        <v>5.3818453710292164E-4</v>
      </c>
      <c r="K129" s="9" t="s">
        <v>900</v>
      </c>
      <c r="L129" s="9" t="s">
        <v>900</v>
      </c>
      <c r="M129" s="11">
        <f t="shared" si="3"/>
        <v>924697.82890410908</v>
      </c>
      <c r="N129" s="9" t="s">
        <v>900</v>
      </c>
    </row>
    <row r="130" spans="1:14" ht="28.8" x14ac:dyDescent="0.3">
      <c r="A130" s="9">
        <v>124</v>
      </c>
      <c r="B130" s="3" t="s">
        <v>142</v>
      </c>
      <c r="C130" s="2" t="s">
        <v>905</v>
      </c>
      <c r="D130" s="15">
        <v>3966635</v>
      </c>
      <c r="E130" s="13">
        <v>4190266</v>
      </c>
      <c r="F130" s="9" t="s">
        <v>898</v>
      </c>
      <c r="G130" s="9" t="s">
        <v>899</v>
      </c>
      <c r="H130" s="9" t="s">
        <v>899</v>
      </c>
      <c r="I130" s="9" t="s">
        <v>899</v>
      </c>
      <c r="J130" s="32">
        <f t="shared" si="2"/>
        <v>5.3700817028636395E-4</v>
      </c>
      <c r="K130" s="9" t="s">
        <v>900</v>
      </c>
      <c r="L130" s="9" t="s">
        <v>900</v>
      </c>
      <c r="M130" s="11">
        <f t="shared" si="3"/>
        <v>-223631</v>
      </c>
      <c r="N130" s="9" t="s">
        <v>900</v>
      </c>
    </row>
    <row r="131" spans="1:14" ht="28.8" x14ac:dyDescent="0.3">
      <c r="A131" s="9">
        <v>125</v>
      </c>
      <c r="B131" s="2" t="s">
        <v>143</v>
      </c>
      <c r="C131" s="2" t="s">
        <v>905</v>
      </c>
      <c r="D131" s="15">
        <v>7653271.8399999999</v>
      </c>
      <c r="E131" s="13">
        <v>9908303.0901369862</v>
      </c>
      <c r="F131" s="9" t="s">
        <v>898</v>
      </c>
      <c r="G131" s="9" t="s">
        <v>899</v>
      </c>
      <c r="H131" s="9" t="s">
        <v>899</v>
      </c>
      <c r="I131" s="9" t="s">
        <v>899</v>
      </c>
      <c r="J131" s="32">
        <f t="shared" si="2"/>
        <v>1.2698095331125016E-3</v>
      </c>
      <c r="K131" s="9" t="s">
        <v>900</v>
      </c>
      <c r="L131" s="9" t="s">
        <v>900</v>
      </c>
      <c r="M131" s="11">
        <f t="shared" si="3"/>
        <v>-2255031.2501369864</v>
      </c>
      <c r="N131" s="9" t="s">
        <v>900</v>
      </c>
    </row>
    <row r="132" spans="1:14" ht="28.8" x14ac:dyDescent="0.3">
      <c r="A132" s="9">
        <v>126</v>
      </c>
      <c r="B132" s="4" t="s">
        <v>144</v>
      </c>
      <c r="C132" s="2" t="s">
        <v>905</v>
      </c>
      <c r="D132" s="19">
        <v>6952658</v>
      </c>
      <c r="E132" s="14">
        <v>10000387.522739727</v>
      </c>
      <c r="F132" s="9" t="s">
        <v>898</v>
      </c>
      <c r="G132" s="9" t="s">
        <v>899</v>
      </c>
      <c r="H132" s="9" t="s">
        <v>899</v>
      </c>
      <c r="I132" s="9" t="s">
        <v>899</v>
      </c>
      <c r="J132" s="32">
        <f t="shared" si="2"/>
        <v>1.2816107153438578E-3</v>
      </c>
      <c r="K132" s="9" t="s">
        <v>900</v>
      </c>
      <c r="L132" s="9" t="s">
        <v>900</v>
      </c>
      <c r="M132" s="11">
        <f t="shared" si="3"/>
        <v>-3047729.5227397271</v>
      </c>
      <c r="N132" s="9" t="s">
        <v>900</v>
      </c>
    </row>
    <row r="133" spans="1:14" ht="28.8" x14ac:dyDescent="0.3">
      <c r="A133" s="9">
        <v>127</v>
      </c>
      <c r="B133" s="2" t="s">
        <v>145</v>
      </c>
      <c r="C133" s="2" t="s">
        <v>905</v>
      </c>
      <c r="D133" s="15">
        <v>3922184</v>
      </c>
      <c r="E133" s="13">
        <v>5551427.5635616435</v>
      </c>
      <c r="F133" s="9" t="s">
        <v>898</v>
      </c>
      <c r="G133" s="9" t="s">
        <v>899</v>
      </c>
      <c r="H133" s="9" t="s">
        <v>899</v>
      </c>
      <c r="I133" s="9" t="s">
        <v>899</v>
      </c>
      <c r="J133" s="32">
        <f t="shared" si="2"/>
        <v>7.1144933481204437E-4</v>
      </c>
      <c r="K133" s="9" t="s">
        <v>900</v>
      </c>
      <c r="L133" s="9" t="s">
        <v>900</v>
      </c>
      <c r="M133" s="11">
        <f t="shared" si="3"/>
        <v>-1629243.5635616435</v>
      </c>
      <c r="N133" s="9" t="s">
        <v>900</v>
      </c>
    </row>
    <row r="134" spans="1:14" ht="28.8" x14ac:dyDescent="0.3">
      <c r="A134" s="9">
        <v>128</v>
      </c>
      <c r="B134" s="2" t="s">
        <v>146</v>
      </c>
      <c r="C134" s="2" t="s">
        <v>905</v>
      </c>
      <c r="D134" s="15">
        <v>7806196</v>
      </c>
      <c r="E134" s="13">
        <v>7354354.6261643842</v>
      </c>
      <c r="F134" s="9" t="s">
        <v>898</v>
      </c>
      <c r="G134" s="9" t="s">
        <v>899</v>
      </c>
      <c r="H134" s="9" t="s">
        <v>899</v>
      </c>
      <c r="I134" s="9" t="s">
        <v>899</v>
      </c>
      <c r="J134" s="32">
        <f t="shared" si="2"/>
        <v>9.4250544510386517E-4</v>
      </c>
      <c r="K134" s="9" t="s">
        <v>900</v>
      </c>
      <c r="L134" s="9" t="s">
        <v>900</v>
      </c>
      <c r="M134" s="11">
        <f t="shared" si="3"/>
        <v>451841.37383561581</v>
      </c>
      <c r="N134" s="9" t="s">
        <v>900</v>
      </c>
    </row>
    <row r="135" spans="1:14" ht="28.8" x14ac:dyDescent="0.3">
      <c r="A135" s="9">
        <v>129</v>
      </c>
      <c r="B135" s="4" t="s">
        <v>147</v>
      </c>
      <c r="C135" s="2" t="s">
        <v>905</v>
      </c>
      <c r="D135" s="19">
        <v>9941114</v>
      </c>
      <c r="E135" s="14">
        <v>8474151</v>
      </c>
      <c r="F135" s="9" t="s">
        <v>898</v>
      </c>
      <c r="G135" s="9" t="s">
        <v>899</v>
      </c>
      <c r="H135" s="9" t="s">
        <v>899</v>
      </c>
      <c r="I135" s="9" t="s">
        <v>899</v>
      </c>
      <c r="J135" s="32">
        <f t="shared" si="2"/>
        <v>1.0860141869848744E-3</v>
      </c>
      <c r="K135" s="9" t="s">
        <v>900</v>
      </c>
      <c r="L135" s="9" t="s">
        <v>900</v>
      </c>
      <c r="M135" s="11">
        <f t="shared" si="3"/>
        <v>1466963</v>
      </c>
      <c r="N135" s="9" t="s">
        <v>900</v>
      </c>
    </row>
    <row r="136" spans="1:14" ht="28.8" x14ac:dyDescent="0.3">
      <c r="A136" s="9">
        <v>130</v>
      </c>
      <c r="B136" s="2" t="s">
        <v>148</v>
      </c>
      <c r="C136" s="2" t="s">
        <v>905</v>
      </c>
      <c r="D136" s="15">
        <v>9780396</v>
      </c>
      <c r="E136" s="13">
        <v>7990781</v>
      </c>
      <c r="F136" s="9" t="s">
        <v>898</v>
      </c>
      <c r="G136" s="9" t="s">
        <v>899</v>
      </c>
      <c r="H136" s="9" t="s">
        <v>899</v>
      </c>
      <c r="I136" s="9" t="s">
        <v>899</v>
      </c>
      <c r="J136" s="32">
        <f t="shared" ref="J136:J199" si="4">E136/$E$895</f>
        <v>1.0240673704173058E-3</v>
      </c>
      <c r="K136" s="9" t="s">
        <v>900</v>
      </c>
      <c r="L136" s="9" t="s">
        <v>900</v>
      </c>
      <c r="M136" s="11">
        <f t="shared" ref="M136:M199" si="5">D136-E136</f>
        <v>1789615</v>
      </c>
      <c r="N136" s="9" t="s">
        <v>900</v>
      </c>
    </row>
    <row r="137" spans="1:14" ht="28.8" x14ac:dyDescent="0.3">
      <c r="A137" s="9">
        <v>131</v>
      </c>
      <c r="B137" s="2" t="s">
        <v>149</v>
      </c>
      <c r="C137" s="2" t="s">
        <v>905</v>
      </c>
      <c r="D137" s="15">
        <v>2984165</v>
      </c>
      <c r="E137" s="13">
        <v>5046375</v>
      </c>
      <c r="F137" s="9" t="s">
        <v>898</v>
      </c>
      <c r="G137" s="9" t="s">
        <v>899</v>
      </c>
      <c r="H137" s="9" t="s">
        <v>899</v>
      </c>
      <c r="I137" s="9" t="s">
        <v>899</v>
      </c>
      <c r="J137" s="32">
        <f t="shared" si="4"/>
        <v>6.4672376534779662E-4</v>
      </c>
      <c r="K137" s="9" t="s">
        <v>900</v>
      </c>
      <c r="L137" s="9" t="s">
        <v>900</v>
      </c>
      <c r="M137" s="11">
        <f t="shared" si="5"/>
        <v>-2062210</v>
      </c>
      <c r="N137" s="9" t="s">
        <v>900</v>
      </c>
    </row>
    <row r="138" spans="1:14" ht="28.8" x14ac:dyDescent="0.3">
      <c r="A138" s="9">
        <v>132</v>
      </c>
      <c r="B138" s="4" t="s">
        <v>150</v>
      </c>
      <c r="C138" s="2" t="s">
        <v>905</v>
      </c>
      <c r="D138" s="19">
        <v>7739888</v>
      </c>
      <c r="E138" s="14">
        <v>6432933</v>
      </c>
      <c r="F138" s="9" t="s">
        <v>898</v>
      </c>
      <c r="G138" s="9" t="s">
        <v>899</v>
      </c>
      <c r="H138" s="9" t="s">
        <v>899</v>
      </c>
      <c r="I138" s="9" t="s">
        <v>899</v>
      </c>
      <c r="J138" s="32">
        <f t="shared" si="4"/>
        <v>8.2441963825322074E-4</v>
      </c>
      <c r="K138" s="9" t="s">
        <v>900</v>
      </c>
      <c r="L138" s="9" t="s">
        <v>900</v>
      </c>
      <c r="M138" s="11">
        <f t="shared" si="5"/>
        <v>1306955</v>
      </c>
      <c r="N138" s="9" t="s">
        <v>900</v>
      </c>
    </row>
    <row r="139" spans="1:14" ht="28.8" x14ac:dyDescent="0.3">
      <c r="A139" s="9">
        <v>133</v>
      </c>
      <c r="B139" s="2" t="s">
        <v>151</v>
      </c>
      <c r="C139" s="2" t="s">
        <v>905</v>
      </c>
      <c r="D139" s="15">
        <v>9007154</v>
      </c>
      <c r="E139" s="13">
        <v>7035630</v>
      </c>
      <c r="F139" s="9" t="s">
        <v>898</v>
      </c>
      <c r="G139" s="9" t="s">
        <v>899</v>
      </c>
      <c r="H139" s="9" t="s">
        <v>899</v>
      </c>
      <c r="I139" s="9" t="s">
        <v>899</v>
      </c>
      <c r="J139" s="32">
        <f t="shared" si="4"/>
        <v>9.0165893838526029E-4</v>
      </c>
      <c r="K139" s="9" t="s">
        <v>900</v>
      </c>
      <c r="L139" s="9" t="s">
        <v>900</v>
      </c>
      <c r="M139" s="11">
        <f t="shared" si="5"/>
        <v>1971524</v>
      </c>
      <c r="N139" s="9" t="s">
        <v>900</v>
      </c>
    </row>
    <row r="140" spans="1:14" ht="28.8" x14ac:dyDescent="0.3">
      <c r="A140" s="9">
        <v>134</v>
      </c>
      <c r="B140" s="2" t="s">
        <v>152</v>
      </c>
      <c r="C140" s="2" t="s">
        <v>905</v>
      </c>
      <c r="D140" s="15">
        <v>7718576</v>
      </c>
      <c r="E140" s="13">
        <v>10358184</v>
      </c>
      <c r="F140" s="9" t="s">
        <v>898</v>
      </c>
      <c r="G140" s="9" t="s">
        <v>899</v>
      </c>
      <c r="H140" s="9" t="s">
        <v>899</v>
      </c>
      <c r="I140" s="9" t="s">
        <v>899</v>
      </c>
      <c r="J140" s="32">
        <f t="shared" si="4"/>
        <v>1.3274645183216271E-3</v>
      </c>
      <c r="K140" s="9" t="s">
        <v>900</v>
      </c>
      <c r="L140" s="9" t="s">
        <v>900</v>
      </c>
      <c r="M140" s="11">
        <f t="shared" si="5"/>
        <v>-2639608</v>
      </c>
      <c r="N140" s="9" t="s">
        <v>900</v>
      </c>
    </row>
    <row r="141" spans="1:14" ht="28.8" x14ac:dyDescent="0.3">
      <c r="A141" s="9">
        <v>135</v>
      </c>
      <c r="B141" s="4" t="s">
        <v>153</v>
      </c>
      <c r="C141" s="2" t="s">
        <v>905</v>
      </c>
      <c r="D141" s="19">
        <v>9179921</v>
      </c>
      <c r="E141" s="14">
        <v>7977193</v>
      </c>
      <c r="F141" s="9" t="s">
        <v>898</v>
      </c>
      <c r="G141" s="9" t="s">
        <v>899</v>
      </c>
      <c r="H141" s="9" t="s">
        <v>899</v>
      </c>
      <c r="I141" s="9" t="s">
        <v>899</v>
      </c>
      <c r="J141" s="32">
        <f t="shared" si="4"/>
        <v>1.0223259852599313E-3</v>
      </c>
      <c r="K141" s="9" t="s">
        <v>900</v>
      </c>
      <c r="L141" s="9" t="s">
        <v>900</v>
      </c>
      <c r="M141" s="11">
        <f t="shared" si="5"/>
        <v>1202728</v>
      </c>
      <c r="N141" s="9" t="s">
        <v>900</v>
      </c>
    </row>
    <row r="142" spans="1:14" ht="28.8" x14ac:dyDescent="0.3">
      <c r="A142" s="9">
        <v>136</v>
      </c>
      <c r="B142" s="2" t="s">
        <v>154</v>
      </c>
      <c r="C142" s="2" t="s">
        <v>905</v>
      </c>
      <c r="D142" s="15">
        <v>8399651</v>
      </c>
      <c r="E142" s="13">
        <v>7106869</v>
      </c>
      <c r="F142" s="9" t="s">
        <v>898</v>
      </c>
      <c r="G142" s="9" t="s">
        <v>899</v>
      </c>
      <c r="H142" s="9" t="s">
        <v>899</v>
      </c>
      <c r="I142" s="9" t="s">
        <v>899</v>
      </c>
      <c r="J142" s="32">
        <f t="shared" si="4"/>
        <v>9.107886511631676E-4</v>
      </c>
      <c r="K142" s="9" t="s">
        <v>900</v>
      </c>
      <c r="L142" s="9" t="s">
        <v>900</v>
      </c>
      <c r="M142" s="11">
        <f t="shared" si="5"/>
        <v>1292782</v>
      </c>
      <c r="N142" s="9" t="s">
        <v>900</v>
      </c>
    </row>
    <row r="143" spans="1:14" ht="28.8" x14ac:dyDescent="0.3">
      <c r="A143" s="9">
        <v>137</v>
      </c>
      <c r="B143" s="2" t="s">
        <v>155</v>
      </c>
      <c r="C143" s="2" t="s">
        <v>905</v>
      </c>
      <c r="D143" s="15">
        <v>2929500</v>
      </c>
      <c r="E143" s="13">
        <v>4320568</v>
      </c>
      <c r="F143" s="9" t="s">
        <v>898</v>
      </c>
      <c r="G143" s="9" t="s">
        <v>899</v>
      </c>
      <c r="H143" s="9" t="s">
        <v>899</v>
      </c>
      <c r="I143" s="9" t="s">
        <v>899</v>
      </c>
      <c r="J143" s="32">
        <f t="shared" si="4"/>
        <v>5.5370716710533778E-4</v>
      </c>
      <c r="K143" s="9" t="s">
        <v>900</v>
      </c>
      <c r="L143" s="9" t="s">
        <v>900</v>
      </c>
      <c r="M143" s="11">
        <f t="shared" si="5"/>
        <v>-1391068</v>
      </c>
      <c r="N143" s="9" t="s">
        <v>900</v>
      </c>
    </row>
    <row r="144" spans="1:14" ht="28.8" x14ac:dyDescent="0.3">
      <c r="A144" s="9">
        <v>138</v>
      </c>
      <c r="B144" s="2" t="s">
        <v>156</v>
      </c>
      <c r="C144" s="2" t="s">
        <v>905</v>
      </c>
      <c r="D144" s="15">
        <v>12077617</v>
      </c>
      <c r="E144" s="13">
        <v>10836810</v>
      </c>
      <c r="F144" s="9" t="s">
        <v>898</v>
      </c>
      <c r="G144" s="9" t="s">
        <v>899</v>
      </c>
      <c r="H144" s="9" t="s">
        <v>899</v>
      </c>
      <c r="I144" s="9" t="s">
        <v>899</v>
      </c>
      <c r="J144" s="32">
        <f t="shared" si="4"/>
        <v>1.3888033623261559E-3</v>
      </c>
      <c r="K144" s="9" t="s">
        <v>900</v>
      </c>
      <c r="L144" s="9" t="s">
        <v>900</v>
      </c>
      <c r="M144" s="11">
        <f t="shared" si="5"/>
        <v>1240807</v>
      </c>
      <c r="N144" s="9" t="s">
        <v>900</v>
      </c>
    </row>
    <row r="145" spans="1:14" ht="28.8" x14ac:dyDescent="0.3">
      <c r="A145" s="9">
        <v>139</v>
      </c>
      <c r="B145" s="2" t="s">
        <v>157</v>
      </c>
      <c r="C145" s="2" t="s">
        <v>905</v>
      </c>
      <c r="D145" s="15">
        <v>4017223</v>
      </c>
      <c r="E145" s="13">
        <v>3671730</v>
      </c>
      <c r="F145" s="9" t="s">
        <v>898</v>
      </c>
      <c r="G145" s="9" t="s">
        <v>899</v>
      </c>
      <c r="H145" s="9" t="s">
        <v>899</v>
      </c>
      <c r="I145" s="9" t="s">
        <v>899</v>
      </c>
      <c r="J145" s="32">
        <f t="shared" si="4"/>
        <v>4.7055461612354713E-4</v>
      </c>
      <c r="K145" s="9" t="s">
        <v>900</v>
      </c>
      <c r="L145" s="9" t="s">
        <v>900</v>
      </c>
      <c r="M145" s="11">
        <f t="shared" si="5"/>
        <v>345493</v>
      </c>
      <c r="N145" s="9" t="s">
        <v>900</v>
      </c>
    </row>
    <row r="146" spans="1:14" ht="28.8" x14ac:dyDescent="0.3">
      <c r="A146" s="9">
        <v>140</v>
      </c>
      <c r="B146" s="2" t="s">
        <v>158</v>
      </c>
      <c r="C146" s="2" t="s">
        <v>905</v>
      </c>
      <c r="D146" s="15">
        <v>7910952</v>
      </c>
      <c r="E146" s="13">
        <v>7105589</v>
      </c>
      <c r="F146" s="9" t="s">
        <v>898</v>
      </c>
      <c r="G146" s="9" t="s">
        <v>899</v>
      </c>
      <c r="H146" s="9" t="s">
        <v>899</v>
      </c>
      <c r="I146" s="9" t="s">
        <v>899</v>
      </c>
      <c r="J146" s="32">
        <f t="shared" si="4"/>
        <v>9.106246113485194E-4</v>
      </c>
      <c r="K146" s="9" t="s">
        <v>900</v>
      </c>
      <c r="L146" s="9" t="s">
        <v>900</v>
      </c>
      <c r="M146" s="11">
        <f t="shared" si="5"/>
        <v>805363</v>
      </c>
      <c r="N146" s="9" t="s">
        <v>900</v>
      </c>
    </row>
    <row r="147" spans="1:14" ht="28.8" x14ac:dyDescent="0.3">
      <c r="A147" s="9">
        <v>141</v>
      </c>
      <c r="B147" s="2" t="s">
        <v>159</v>
      </c>
      <c r="C147" s="2" t="s">
        <v>905</v>
      </c>
      <c r="D147" s="15">
        <v>12532640</v>
      </c>
      <c r="E147" s="13">
        <v>9987503</v>
      </c>
      <c r="F147" s="9" t="s">
        <v>898</v>
      </c>
      <c r="G147" s="9" t="s">
        <v>899</v>
      </c>
      <c r="H147" s="9" t="s">
        <v>899</v>
      </c>
      <c r="I147" s="9" t="s">
        <v>899</v>
      </c>
      <c r="J147" s="32">
        <f t="shared" si="4"/>
        <v>1.2799594850922522E-3</v>
      </c>
      <c r="K147" s="9" t="s">
        <v>900</v>
      </c>
      <c r="L147" s="9" t="s">
        <v>900</v>
      </c>
      <c r="M147" s="11">
        <f t="shared" si="5"/>
        <v>2545137</v>
      </c>
      <c r="N147" s="9" t="s">
        <v>900</v>
      </c>
    </row>
    <row r="148" spans="1:14" ht="28.8" x14ac:dyDescent="0.3">
      <c r="A148" s="9">
        <v>142</v>
      </c>
      <c r="B148" s="4" t="s">
        <v>160</v>
      </c>
      <c r="C148" s="2" t="s">
        <v>905</v>
      </c>
      <c r="D148" s="19">
        <v>10422379</v>
      </c>
      <c r="E148" s="14">
        <v>8331308</v>
      </c>
      <c r="F148" s="9" t="s">
        <v>898</v>
      </c>
      <c r="G148" s="9" t="s">
        <v>899</v>
      </c>
      <c r="H148" s="9" t="s">
        <v>899</v>
      </c>
      <c r="I148" s="9" t="s">
        <v>899</v>
      </c>
      <c r="J148" s="32">
        <f t="shared" si="4"/>
        <v>1.0677079844506642E-3</v>
      </c>
      <c r="K148" s="9" t="s">
        <v>900</v>
      </c>
      <c r="L148" s="9" t="s">
        <v>900</v>
      </c>
      <c r="M148" s="11">
        <f t="shared" si="5"/>
        <v>2091071</v>
      </c>
      <c r="N148" s="9" t="s">
        <v>900</v>
      </c>
    </row>
    <row r="149" spans="1:14" ht="28.8" x14ac:dyDescent="0.3">
      <c r="A149" s="9">
        <v>143</v>
      </c>
      <c r="B149" s="2" t="s">
        <v>161</v>
      </c>
      <c r="C149" s="2" t="s">
        <v>905</v>
      </c>
      <c r="D149" s="15">
        <v>10952954</v>
      </c>
      <c r="E149" s="13">
        <v>9838568</v>
      </c>
      <c r="F149" s="9" t="s">
        <v>898</v>
      </c>
      <c r="G149" s="9" t="s">
        <v>899</v>
      </c>
      <c r="H149" s="9" t="s">
        <v>899</v>
      </c>
      <c r="I149" s="9" t="s">
        <v>899</v>
      </c>
      <c r="J149" s="32">
        <f t="shared" si="4"/>
        <v>1.2608725555652007E-3</v>
      </c>
      <c r="K149" s="9" t="s">
        <v>900</v>
      </c>
      <c r="L149" s="9" t="s">
        <v>900</v>
      </c>
      <c r="M149" s="11">
        <f t="shared" si="5"/>
        <v>1114386</v>
      </c>
      <c r="N149" s="9" t="s">
        <v>900</v>
      </c>
    </row>
    <row r="150" spans="1:14" ht="28.8" x14ac:dyDescent="0.3">
      <c r="A150" s="9">
        <v>144</v>
      </c>
      <c r="B150" s="2" t="s">
        <v>162</v>
      </c>
      <c r="C150" s="2" t="s">
        <v>905</v>
      </c>
      <c r="D150" s="15">
        <v>13204720</v>
      </c>
      <c r="E150" s="13">
        <v>10054724</v>
      </c>
      <c r="F150" s="9" t="s">
        <v>898</v>
      </c>
      <c r="G150" s="9" t="s">
        <v>899</v>
      </c>
      <c r="H150" s="9" t="s">
        <v>899</v>
      </c>
      <c r="I150" s="9" t="s">
        <v>899</v>
      </c>
      <c r="J150" s="32">
        <f t="shared" si="4"/>
        <v>1.2885742666394904E-3</v>
      </c>
      <c r="K150" s="9" t="s">
        <v>900</v>
      </c>
      <c r="L150" s="9" t="s">
        <v>900</v>
      </c>
      <c r="M150" s="11">
        <f t="shared" si="5"/>
        <v>3149996</v>
      </c>
      <c r="N150" s="9" t="s">
        <v>900</v>
      </c>
    </row>
    <row r="151" spans="1:14" ht="28.8" x14ac:dyDescent="0.3">
      <c r="A151" s="9">
        <v>145</v>
      </c>
      <c r="B151" s="2" t="s">
        <v>163</v>
      </c>
      <c r="C151" s="2" t="s">
        <v>905</v>
      </c>
      <c r="D151" s="15">
        <v>13818273</v>
      </c>
      <c r="E151" s="13">
        <v>12555728</v>
      </c>
      <c r="F151" s="9" t="s">
        <v>898</v>
      </c>
      <c r="G151" s="9" t="s">
        <v>899</v>
      </c>
      <c r="H151" s="9" t="s">
        <v>899</v>
      </c>
      <c r="I151" s="9" t="s">
        <v>899</v>
      </c>
      <c r="J151" s="32">
        <f t="shared" si="4"/>
        <v>1.6090931983538202E-3</v>
      </c>
      <c r="K151" s="9" t="s">
        <v>900</v>
      </c>
      <c r="L151" s="9" t="s">
        <v>900</v>
      </c>
      <c r="M151" s="11">
        <f t="shared" si="5"/>
        <v>1262545</v>
      </c>
      <c r="N151" s="9" t="s">
        <v>900</v>
      </c>
    </row>
    <row r="152" spans="1:14" ht="28.8" x14ac:dyDescent="0.3">
      <c r="A152" s="9">
        <v>146</v>
      </c>
      <c r="B152" s="2" t="s">
        <v>164</v>
      </c>
      <c r="C152" s="2" t="s">
        <v>905</v>
      </c>
      <c r="D152" s="15">
        <v>812822</v>
      </c>
      <c r="E152" s="13">
        <v>762692</v>
      </c>
      <c r="F152" s="9" t="s">
        <v>898</v>
      </c>
      <c r="G152" s="9" t="s">
        <v>899</v>
      </c>
      <c r="H152" s="9" t="s">
        <v>899</v>
      </c>
      <c r="I152" s="9" t="s">
        <v>899</v>
      </c>
      <c r="J152" s="32">
        <f t="shared" si="4"/>
        <v>9.7743636182535311E-5</v>
      </c>
      <c r="K152" s="9" t="s">
        <v>900</v>
      </c>
      <c r="L152" s="9" t="s">
        <v>900</v>
      </c>
      <c r="M152" s="11">
        <f t="shared" si="5"/>
        <v>50130</v>
      </c>
      <c r="N152" s="9" t="s">
        <v>900</v>
      </c>
    </row>
    <row r="153" spans="1:14" ht="28.8" x14ac:dyDescent="0.3">
      <c r="A153" s="9">
        <v>147</v>
      </c>
      <c r="B153" s="2" t="s">
        <v>165</v>
      </c>
      <c r="C153" s="2" t="s">
        <v>905</v>
      </c>
      <c r="D153" s="15">
        <v>5240195</v>
      </c>
      <c r="E153" s="13">
        <v>4888897</v>
      </c>
      <c r="F153" s="9" t="s">
        <v>898</v>
      </c>
      <c r="G153" s="9" t="s">
        <v>899</v>
      </c>
      <c r="H153" s="9" t="s">
        <v>899</v>
      </c>
      <c r="I153" s="9" t="s">
        <v>899</v>
      </c>
      <c r="J153" s="32">
        <f t="shared" si="4"/>
        <v>6.2654199821407378E-4</v>
      </c>
      <c r="K153" s="9" t="s">
        <v>900</v>
      </c>
      <c r="L153" s="9" t="s">
        <v>900</v>
      </c>
      <c r="M153" s="11">
        <f t="shared" si="5"/>
        <v>351298</v>
      </c>
      <c r="N153" s="9" t="s">
        <v>900</v>
      </c>
    </row>
    <row r="154" spans="1:14" ht="28.8" x14ac:dyDescent="0.3">
      <c r="A154" s="9">
        <v>148</v>
      </c>
      <c r="B154" s="2" t="s">
        <v>166</v>
      </c>
      <c r="C154" s="2" t="s">
        <v>905</v>
      </c>
      <c r="D154" s="15">
        <v>13172443</v>
      </c>
      <c r="E154" s="13">
        <v>10535766</v>
      </c>
      <c r="F154" s="9" t="s">
        <v>898</v>
      </c>
      <c r="G154" s="9" t="s">
        <v>899</v>
      </c>
      <c r="H154" s="9" t="s">
        <v>899</v>
      </c>
      <c r="I154" s="9" t="s">
        <v>899</v>
      </c>
      <c r="J154" s="32">
        <f t="shared" si="4"/>
        <v>1.3502227357941677E-3</v>
      </c>
      <c r="K154" s="9" t="s">
        <v>900</v>
      </c>
      <c r="L154" s="9" t="s">
        <v>900</v>
      </c>
      <c r="M154" s="11">
        <f t="shared" si="5"/>
        <v>2636677</v>
      </c>
      <c r="N154" s="9" t="s">
        <v>900</v>
      </c>
    </row>
    <row r="155" spans="1:14" ht="28.8" x14ac:dyDescent="0.3">
      <c r="A155" s="9">
        <v>149</v>
      </c>
      <c r="B155" s="2" t="s">
        <v>167</v>
      </c>
      <c r="C155" s="2" t="s">
        <v>905</v>
      </c>
      <c r="D155" s="15">
        <v>9776364</v>
      </c>
      <c r="E155" s="13">
        <v>7436498</v>
      </c>
      <c r="F155" s="9" t="s">
        <v>898</v>
      </c>
      <c r="G155" s="9" t="s">
        <v>899</v>
      </c>
      <c r="H155" s="9" t="s">
        <v>899</v>
      </c>
      <c r="I155" s="9" t="s">
        <v>899</v>
      </c>
      <c r="J155" s="32">
        <f t="shared" si="4"/>
        <v>9.5303261996212301E-4</v>
      </c>
      <c r="K155" s="9" t="s">
        <v>900</v>
      </c>
      <c r="L155" s="9" t="s">
        <v>900</v>
      </c>
      <c r="M155" s="11">
        <f t="shared" si="5"/>
        <v>2339866</v>
      </c>
      <c r="N155" s="9" t="s">
        <v>900</v>
      </c>
    </row>
    <row r="156" spans="1:14" ht="28.8" x14ac:dyDescent="0.3">
      <c r="A156" s="9">
        <v>150</v>
      </c>
      <c r="B156" s="2" t="s">
        <v>168</v>
      </c>
      <c r="C156" s="2" t="s">
        <v>905</v>
      </c>
      <c r="D156" s="15">
        <v>9921896</v>
      </c>
      <c r="E156" s="13">
        <v>8211619</v>
      </c>
      <c r="F156" s="9" t="s">
        <v>898</v>
      </c>
      <c r="G156" s="9" t="s">
        <v>899</v>
      </c>
      <c r="H156" s="9" t="s">
        <v>899</v>
      </c>
      <c r="I156" s="9" t="s">
        <v>899</v>
      </c>
      <c r="J156" s="32">
        <f t="shared" si="4"/>
        <v>1.052369108376113E-3</v>
      </c>
      <c r="K156" s="9" t="s">
        <v>900</v>
      </c>
      <c r="L156" s="9" t="s">
        <v>900</v>
      </c>
      <c r="M156" s="11">
        <f t="shared" si="5"/>
        <v>1710277</v>
      </c>
      <c r="N156" s="9" t="s">
        <v>900</v>
      </c>
    </row>
    <row r="157" spans="1:14" ht="28.8" x14ac:dyDescent="0.3">
      <c r="A157" s="9">
        <v>151</v>
      </c>
      <c r="B157" s="2" t="s">
        <v>169</v>
      </c>
      <c r="C157" s="2" t="s">
        <v>905</v>
      </c>
      <c r="D157" s="15">
        <v>8701593</v>
      </c>
      <c r="E157" s="13">
        <v>6762380</v>
      </c>
      <c r="F157" s="9" t="s">
        <v>898</v>
      </c>
      <c r="G157" s="9" t="s">
        <v>899</v>
      </c>
      <c r="H157" s="9" t="s">
        <v>899</v>
      </c>
      <c r="I157" s="9" t="s">
        <v>899</v>
      </c>
      <c r="J157" s="32">
        <f t="shared" si="4"/>
        <v>8.6664028264103092E-4</v>
      </c>
      <c r="K157" s="9" t="s">
        <v>900</v>
      </c>
      <c r="L157" s="9" t="s">
        <v>900</v>
      </c>
      <c r="M157" s="11">
        <f t="shared" si="5"/>
        <v>1939213</v>
      </c>
      <c r="N157" s="9" t="s">
        <v>900</v>
      </c>
    </row>
    <row r="158" spans="1:14" ht="28.8" x14ac:dyDescent="0.3">
      <c r="A158" s="9">
        <v>152</v>
      </c>
      <c r="B158" s="2" t="s">
        <v>170</v>
      </c>
      <c r="C158" s="2" t="s">
        <v>905</v>
      </c>
      <c r="D158" s="15">
        <v>6178580</v>
      </c>
      <c r="E158" s="13">
        <v>4778810</v>
      </c>
      <c r="F158" s="9" t="s">
        <v>898</v>
      </c>
      <c r="G158" s="9" t="s">
        <v>899</v>
      </c>
      <c r="H158" s="9" t="s">
        <v>899</v>
      </c>
      <c r="I158" s="9" t="s">
        <v>899</v>
      </c>
      <c r="J158" s="32">
        <f t="shared" si="4"/>
        <v>6.1243367706159441E-4</v>
      </c>
      <c r="K158" s="9" t="s">
        <v>900</v>
      </c>
      <c r="L158" s="9" t="s">
        <v>900</v>
      </c>
      <c r="M158" s="11">
        <f t="shared" si="5"/>
        <v>1399770</v>
      </c>
      <c r="N158" s="9" t="s">
        <v>900</v>
      </c>
    </row>
    <row r="159" spans="1:14" ht="28.8" x14ac:dyDescent="0.3">
      <c r="A159" s="9">
        <v>153</v>
      </c>
      <c r="B159" s="2" t="s">
        <v>171</v>
      </c>
      <c r="C159" s="2" t="s">
        <v>905</v>
      </c>
      <c r="D159" s="15">
        <v>6329914</v>
      </c>
      <c r="E159" s="13">
        <v>8131347</v>
      </c>
      <c r="F159" s="9" t="s">
        <v>898</v>
      </c>
      <c r="G159" s="9" t="s">
        <v>899</v>
      </c>
      <c r="H159" s="9" t="s">
        <v>899</v>
      </c>
      <c r="I159" s="9" t="s">
        <v>899</v>
      </c>
      <c r="J159" s="32">
        <f t="shared" si="4"/>
        <v>1.0420817614999896E-3</v>
      </c>
      <c r="K159" s="9" t="s">
        <v>900</v>
      </c>
      <c r="L159" s="9" t="s">
        <v>900</v>
      </c>
      <c r="M159" s="11">
        <f t="shared" si="5"/>
        <v>-1801433</v>
      </c>
      <c r="N159" s="9" t="s">
        <v>900</v>
      </c>
    </row>
    <row r="160" spans="1:14" ht="28.8" x14ac:dyDescent="0.3">
      <c r="A160" s="9">
        <v>154</v>
      </c>
      <c r="B160" s="2" t="s">
        <v>172</v>
      </c>
      <c r="C160" s="2" t="s">
        <v>905</v>
      </c>
      <c r="D160" s="15">
        <v>10841889</v>
      </c>
      <c r="E160" s="13">
        <v>9993162</v>
      </c>
      <c r="F160" s="9" t="s">
        <v>898</v>
      </c>
      <c r="G160" s="9" t="s">
        <v>899</v>
      </c>
      <c r="H160" s="9" t="s">
        <v>899</v>
      </c>
      <c r="I160" s="9" t="s">
        <v>899</v>
      </c>
      <c r="J160" s="32">
        <f t="shared" si="4"/>
        <v>1.2806847204915445E-3</v>
      </c>
      <c r="K160" s="9" t="s">
        <v>900</v>
      </c>
      <c r="L160" s="9" t="s">
        <v>900</v>
      </c>
      <c r="M160" s="11">
        <f t="shared" si="5"/>
        <v>848727</v>
      </c>
      <c r="N160" s="9" t="s">
        <v>900</v>
      </c>
    </row>
    <row r="161" spans="1:14" ht="28.8" x14ac:dyDescent="0.3">
      <c r="A161" s="9">
        <v>155</v>
      </c>
      <c r="B161" s="2" t="s">
        <v>173</v>
      </c>
      <c r="C161" s="2" t="s">
        <v>905</v>
      </c>
      <c r="D161" s="15">
        <v>18904669</v>
      </c>
      <c r="E161" s="13">
        <v>16013114</v>
      </c>
      <c r="F161" s="9" t="s">
        <v>898</v>
      </c>
      <c r="G161" s="9" t="s">
        <v>899</v>
      </c>
      <c r="H161" s="9" t="s">
        <v>899</v>
      </c>
      <c r="I161" s="9" t="s">
        <v>899</v>
      </c>
      <c r="J161" s="32">
        <f t="shared" si="4"/>
        <v>2.0521783222656889E-3</v>
      </c>
      <c r="K161" s="9" t="s">
        <v>900</v>
      </c>
      <c r="L161" s="9" t="s">
        <v>900</v>
      </c>
      <c r="M161" s="11">
        <f t="shared" si="5"/>
        <v>2891555</v>
      </c>
      <c r="N161" s="9" t="s">
        <v>900</v>
      </c>
    </row>
    <row r="162" spans="1:14" ht="28.8" x14ac:dyDescent="0.3">
      <c r="A162" s="9">
        <v>156</v>
      </c>
      <c r="B162" s="2" t="s">
        <v>174</v>
      </c>
      <c r="C162" s="2" t="s">
        <v>905</v>
      </c>
      <c r="D162" s="15">
        <v>5625059</v>
      </c>
      <c r="E162" s="13">
        <v>4554229</v>
      </c>
      <c r="F162" s="9" t="s">
        <v>898</v>
      </c>
      <c r="G162" s="9" t="s">
        <v>899</v>
      </c>
      <c r="H162" s="9" t="s">
        <v>899</v>
      </c>
      <c r="I162" s="9" t="s">
        <v>899</v>
      </c>
      <c r="J162" s="32">
        <f t="shared" si="4"/>
        <v>5.8365225080104631E-4</v>
      </c>
      <c r="K162" s="9" t="s">
        <v>900</v>
      </c>
      <c r="L162" s="9" t="s">
        <v>900</v>
      </c>
      <c r="M162" s="11">
        <f t="shared" si="5"/>
        <v>1070830</v>
      </c>
      <c r="N162" s="9" t="s">
        <v>900</v>
      </c>
    </row>
    <row r="163" spans="1:14" ht="28.8" x14ac:dyDescent="0.3">
      <c r="A163" s="9">
        <v>157</v>
      </c>
      <c r="B163" s="2" t="s">
        <v>175</v>
      </c>
      <c r="C163" s="2" t="s">
        <v>905</v>
      </c>
      <c r="D163" s="15">
        <v>9697245</v>
      </c>
      <c r="E163" s="13">
        <v>8315945</v>
      </c>
      <c r="F163" s="9" t="s">
        <v>898</v>
      </c>
      <c r="G163" s="9" t="s">
        <v>899</v>
      </c>
      <c r="H163" s="9" t="s">
        <v>899</v>
      </c>
      <c r="I163" s="9" t="s">
        <v>899</v>
      </c>
      <c r="J163" s="32">
        <f t="shared" si="4"/>
        <v>1.0657391222065704E-3</v>
      </c>
      <c r="K163" s="9" t="s">
        <v>900</v>
      </c>
      <c r="L163" s="9" t="s">
        <v>900</v>
      </c>
      <c r="M163" s="11">
        <f t="shared" si="5"/>
        <v>1381300</v>
      </c>
      <c r="N163" s="9" t="s">
        <v>900</v>
      </c>
    </row>
    <row r="164" spans="1:14" ht="28.8" x14ac:dyDescent="0.3">
      <c r="A164" s="9">
        <v>158</v>
      </c>
      <c r="B164" s="2" t="s">
        <v>176</v>
      </c>
      <c r="C164" s="2" t="s">
        <v>905</v>
      </c>
      <c r="D164" s="15">
        <v>11647585</v>
      </c>
      <c r="E164" s="13">
        <v>8796338</v>
      </c>
      <c r="F164" s="9" t="s">
        <v>898</v>
      </c>
      <c r="G164" s="9" t="s">
        <v>899</v>
      </c>
      <c r="H164" s="9" t="s">
        <v>899</v>
      </c>
      <c r="I164" s="9" t="s">
        <v>899</v>
      </c>
      <c r="J164" s="32">
        <f t="shared" si="4"/>
        <v>1.1273044180489769E-3</v>
      </c>
      <c r="K164" s="9" t="s">
        <v>900</v>
      </c>
      <c r="L164" s="9" t="s">
        <v>900</v>
      </c>
      <c r="M164" s="11">
        <f t="shared" si="5"/>
        <v>2851247</v>
      </c>
      <c r="N164" s="9" t="s">
        <v>900</v>
      </c>
    </row>
    <row r="165" spans="1:14" ht="28.8" x14ac:dyDescent="0.3">
      <c r="A165" s="9">
        <v>159</v>
      </c>
      <c r="B165" s="2" t="s">
        <v>177</v>
      </c>
      <c r="C165" s="2" t="s">
        <v>905</v>
      </c>
      <c r="D165" s="15">
        <v>9855043</v>
      </c>
      <c r="E165" s="13">
        <v>8165976</v>
      </c>
      <c r="F165" s="9" t="s">
        <v>898</v>
      </c>
      <c r="G165" s="9" t="s">
        <v>899</v>
      </c>
      <c r="H165" s="9" t="s">
        <v>899</v>
      </c>
      <c r="I165" s="9" t="s">
        <v>899</v>
      </c>
      <c r="J165" s="32">
        <f t="shared" si="4"/>
        <v>1.0465196792667486E-3</v>
      </c>
      <c r="K165" s="9" t="s">
        <v>900</v>
      </c>
      <c r="L165" s="9" t="s">
        <v>900</v>
      </c>
      <c r="M165" s="11">
        <f t="shared" si="5"/>
        <v>1689067</v>
      </c>
      <c r="N165" s="9" t="s">
        <v>900</v>
      </c>
    </row>
    <row r="166" spans="1:14" ht="28.8" x14ac:dyDescent="0.3">
      <c r="A166" s="9">
        <v>160</v>
      </c>
      <c r="B166" s="4" t="s">
        <v>178</v>
      </c>
      <c r="C166" s="2" t="s">
        <v>905</v>
      </c>
      <c r="D166" s="19">
        <v>6945684</v>
      </c>
      <c r="E166" s="14">
        <v>8015738</v>
      </c>
      <c r="F166" s="9" t="s">
        <v>898</v>
      </c>
      <c r="G166" s="9" t="s">
        <v>899</v>
      </c>
      <c r="H166" s="9" t="s">
        <v>899</v>
      </c>
      <c r="I166" s="9" t="s">
        <v>899</v>
      </c>
      <c r="J166" s="32">
        <f t="shared" si="4"/>
        <v>1.0272657623346295E-3</v>
      </c>
      <c r="K166" s="9" t="s">
        <v>900</v>
      </c>
      <c r="L166" s="9" t="s">
        <v>900</v>
      </c>
      <c r="M166" s="11">
        <f t="shared" si="5"/>
        <v>-1070054</v>
      </c>
      <c r="N166" s="9" t="s">
        <v>900</v>
      </c>
    </row>
    <row r="167" spans="1:14" ht="28.8" x14ac:dyDescent="0.3">
      <c r="A167" s="9">
        <v>161</v>
      </c>
      <c r="B167" s="2" t="s">
        <v>179</v>
      </c>
      <c r="C167" s="2" t="s">
        <v>905</v>
      </c>
      <c r="D167" s="15">
        <v>10814002</v>
      </c>
      <c r="E167" s="13">
        <v>9829039</v>
      </c>
      <c r="F167" s="9" t="s">
        <v>898</v>
      </c>
      <c r="G167" s="9" t="s">
        <v>899</v>
      </c>
      <c r="H167" s="9" t="s">
        <v>899</v>
      </c>
      <c r="I167" s="9" t="s">
        <v>899</v>
      </c>
      <c r="J167" s="32">
        <f t="shared" si="4"/>
        <v>1.2596513560388083E-3</v>
      </c>
      <c r="K167" s="9" t="s">
        <v>900</v>
      </c>
      <c r="L167" s="9" t="s">
        <v>900</v>
      </c>
      <c r="M167" s="11">
        <f t="shared" si="5"/>
        <v>984963</v>
      </c>
      <c r="N167" s="9" t="s">
        <v>900</v>
      </c>
    </row>
    <row r="168" spans="1:14" ht="28.8" x14ac:dyDescent="0.3">
      <c r="A168" s="9">
        <v>162</v>
      </c>
      <c r="B168" s="2" t="s">
        <v>180</v>
      </c>
      <c r="C168" s="2" t="s">
        <v>905</v>
      </c>
      <c r="D168" s="15">
        <v>9771847</v>
      </c>
      <c r="E168" s="13">
        <v>7145169</v>
      </c>
      <c r="F168" s="9" t="s">
        <v>898</v>
      </c>
      <c r="G168" s="9" t="s">
        <v>899</v>
      </c>
      <c r="H168" s="9" t="s">
        <v>899</v>
      </c>
      <c r="I168" s="9" t="s">
        <v>899</v>
      </c>
      <c r="J168" s="32">
        <f t="shared" si="4"/>
        <v>9.1569702999209337E-4</v>
      </c>
      <c r="K168" s="9" t="s">
        <v>900</v>
      </c>
      <c r="L168" s="9" t="s">
        <v>900</v>
      </c>
      <c r="M168" s="11">
        <f t="shared" si="5"/>
        <v>2626678</v>
      </c>
      <c r="N168" s="9" t="s">
        <v>900</v>
      </c>
    </row>
    <row r="169" spans="1:14" ht="28.8" x14ac:dyDescent="0.3">
      <c r="A169" s="9">
        <v>163</v>
      </c>
      <c r="B169" s="4" t="s">
        <v>181</v>
      </c>
      <c r="C169" s="2" t="s">
        <v>905</v>
      </c>
      <c r="D169" s="19">
        <v>8884110</v>
      </c>
      <c r="E169" s="14">
        <v>7804179</v>
      </c>
      <c r="F169" s="9" t="s">
        <v>898</v>
      </c>
      <c r="G169" s="9" t="s">
        <v>899</v>
      </c>
      <c r="H169" s="9" t="s">
        <v>899</v>
      </c>
      <c r="I169" s="9" t="s">
        <v>899</v>
      </c>
      <c r="J169" s="32">
        <f t="shared" si="4"/>
        <v>1.0001531848759162E-3</v>
      </c>
      <c r="K169" s="9" t="s">
        <v>900</v>
      </c>
      <c r="L169" s="9" t="s">
        <v>900</v>
      </c>
      <c r="M169" s="11">
        <f t="shared" si="5"/>
        <v>1079931</v>
      </c>
      <c r="N169" s="9" t="s">
        <v>900</v>
      </c>
    </row>
    <row r="170" spans="1:14" ht="28.8" x14ac:dyDescent="0.3">
      <c r="A170" s="9">
        <v>164</v>
      </c>
      <c r="B170" s="2" t="s">
        <v>182</v>
      </c>
      <c r="C170" s="2" t="s">
        <v>905</v>
      </c>
      <c r="D170" s="15">
        <v>8382706</v>
      </c>
      <c r="E170" s="13">
        <v>6788229</v>
      </c>
      <c r="F170" s="9" t="s">
        <v>898</v>
      </c>
      <c r="G170" s="9" t="s">
        <v>899</v>
      </c>
      <c r="H170" s="9" t="s">
        <v>899</v>
      </c>
      <c r="I170" s="9" t="s">
        <v>899</v>
      </c>
      <c r="J170" s="32">
        <f t="shared" si="4"/>
        <v>8.6995298980418773E-4</v>
      </c>
      <c r="K170" s="9" t="s">
        <v>900</v>
      </c>
      <c r="L170" s="9" t="s">
        <v>900</v>
      </c>
      <c r="M170" s="11">
        <f t="shared" si="5"/>
        <v>1594477</v>
      </c>
      <c r="N170" s="9" t="s">
        <v>900</v>
      </c>
    </row>
    <row r="171" spans="1:14" ht="28.8" x14ac:dyDescent="0.3">
      <c r="A171" s="9">
        <v>165</v>
      </c>
      <c r="B171" s="2" t="s">
        <v>183</v>
      </c>
      <c r="C171" s="2" t="s">
        <v>905</v>
      </c>
      <c r="D171" s="15">
        <v>7019233</v>
      </c>
      <c r="E171" s="13">
        <v>7497816</v>
      </c>
      <c r="F171" s="9" t="s">
        <v>898</v>
      </c>
      <c r="G171" s="9" t="s">
        <v>899</v>
      </c>
      <c r="H171" s="9" t="s">
        <v>899</v>
      </c>
      <c r="I171" s="9" t="s">
        <v>899</v>
      </c>
      <c r="J171" s="32">
        <f t="shared" si="4"/>
        <v>9.608908960204017E-4</v>
      </c>
      <c r="K171" s="9" t="s">
        <v>900</v>
      </c>
      <c r="L171" s="9" t="s">
        <v>900</v>
      </c>
      <c r="M171" s="11">
        <f t="shared" si="5"/>
        <v>-478583</v>
      </c>
      <c r="N171" s="9" t="s">
        <v>900</v>
      </c>
    </row>
    <row r="172" spans="1:14" ht="28.8" x14ac:dyDescent="0.3">
      <c r="A172" s="9">
        <v>166</v>
      </c>
      <c r="B172" s="2" t="s">
        <v>184</v>
      </c>
      <c r="C172" s="2" t="s">
        <v>905</v>
      </c>
      <c r="D172" s="15">
        <v>9307746</v>
      </c>
      <c r="E172" s="13">
        <v>8041521</v>
      </c>
      <c r="F172" s="9" t="s">
        <v>898</v>
      </c>
      <c r="G172" s="9" t="s">
        <v>899</v>
      </c>
      <c r="H172" s="9" t="s">
        <v>899</v>
      </c>
      <c r="I172" s="9" t="s">
        <v>899</v>
      </c>
      <c r="J172" s="32">
        <f t="shared" si="4"/>
        <v>1.0305700111948434E-3</v>
      </c>
      <c r="K172" s="9" t="s">
        <v>900</v>
      </c>
      <c r="L172" s="9" t="s">
        <v>900</v>
      </c>
      <c r="M172" s="11">
        <f t="shared" si="5"/>
        <v>1266225</v>
      </c>
      <c r="N172" s="9" t="s">
        <v>900</v>
      </c>
    </row>
    <row r="173" spans="1:14" ht="28.8" x14ac:dyDescent="0.3">
      <c r="A173" s="9">
        <v>167</v>
      </c>
      <c r="B173" s="2" t="s">
        <v>185</v>
      </c>
      <c r="C173" s="2" t="s">
        <v>905</v>
      </c>
      <c r="D173" s="15">
        <v>8209509</v>
      </c>
      <c r="E173" s="13">
        <v>7049505</v>
      </c>
      <c r="F173" s="9" t="s">
        <v>898</v>
      </c>
      <c r="G173" s="9" t="s">
        <v>899</v>
      </c>
      <c r="H173" s="9" t="s">
        <v>899</v>
      </c>
      <c r="I173" s="9" t="s">
        <v>899</v>
      </c>
      <c r="J173" s="32">
        <f t="shared" si="4"/>
        <v>9.0343710434482552E-4</v>
      </c>
      <c r="K173" s="9" t="s">
        <v>900</v>
      </c>
      <c r="L173" s="9" t="s">
        <v>900</v>
      </c>
      <c r="M173" s="11">
        <f t="shared" si="5"/>
        <v>1160004</v>
      </c>
      <c r="N173" s="9" t="s">
        <v>900</v>
      </c>
    </row>
    <row r="174" spans="1:14" ht="28.8" x14ac:dyDescent="0.3">
      <c r="A174" s="9">
        <v>168</v>
      </c>
      <c r="B174" s="2" t="s">
        <v>186</v>
      </c>
      <c r="C174" s="2" t="s">
        <v>905</v>
      </c>
      <c r="D174" s="15">
        <v>6439644</v>
      </c>
      <c r="E174" s="13">
        <v>5201231</v>
      </c>
      <c r="F174" s="9" t="s">
        <v>898</v>
      </c>
      <c r="G174" s="9" t="s">
        <v>899</v>
      </c>
      <c r="H174" s="9" t="s">
        <v>899</v>
      </c>
      <c r="I174" s="9" t="s">
        <v>899</v>
      </c>
      <c r="J174" s="32">
        <f t="shared" si="4"/>
        <v>6.6656950717370103E-4</v>
      </c>
      <c r="K174" s="9" t="s">
        <v>900</v>
      </c>
      <c r="L174" s="9" t="s">
        <v>900</v>
      </c>
      <c r="M174" s="11">
        <f t="shared" si="5"/>
        <v>1238413</v>
      </c>
      <c r="N174" s="9" t="s">
        <v>900</v>
      </c>
    </row>
    <row r="175" spans="1:14" ht="28.8" x14ac:dyDescent="0.3">
      <c r="A175" s="9">
        <v>169</v>
      </c>
      <c r="B175" s="2" t="s">
        <v>187</v>
      </c>
      <c r="C175" s="2" t="s">
        <v>905</v>
      </c>
      <c r="D175" s="15">
        <v>6116351</v>
      </c>
      <c r="E175" s="13">
        <v>4582414</v>
      </c>
      <c r="F175" s="9" t="s">
        <v>898</v>
      </c>
      <c r="G175" s="9" t="s">
        <v>899</v>
      </c>
      <c r="H175" s="9" t="s">
        <v>899</v>
      </c>
      <c r="I175" s="9" t="s">
        <v>899</v>
      </c>
      <c r="J175" s="32">
        <f t="shared" si="4"/>
        <v>5.8726433062593602E-4</v>
      </c>
      <c r="K175" s="9" t="s">
        <v>900</v>
      </c>
      <c r="L175" s="9" t="s">
        <v>900</v>
      </c>
      <c r="M175" s="11">
        <f t="shared" si="5"/>
        <v>1533937</v>
      </c>
      <c r="N175" s="9" t="s">
        <v>900</v>
      </c>
    </row>
    <row r="176" spans="1:14" ht="28.8" x14ac:dyDescent="0.3">
      <c r="A176" s="9">
        <v>170</v>
      </c>
      <c r="B176" s="2" t="s">
        <v>188</v>
      </c>
      <c r="C176" s="2" t="s">
        <v>905</v>
      </c>
      <c r="D176" s="15">
        <v>7842534</v>
      </c>
      <c r="E176" s="13">
        <v>6942296</v>
      </c>
      <c r="F176" s="9" t="s">
        <v>898</v>
      </c>
      <c r="G176" s="9" t="s">
        <v>899</v>
      </c>
      <c r="H176" s="9" t="s">
        <v>899</v>
      </c>
      <c r="I176" s="9" t="s">
        <v>899</v>
      </c>
      <c r="J176" s="32">
        <f t="shared" si="4"/>
        <v>8.8969761646309417E-4</v>
      </c>
      <c r="K176" s="9" t="s">
        <v>900</v>
      </c>
      <c r="L176" s="9" t="s">
        <v>900</v>
      </c>
      <c r="M176" s="11">
        <f t="shared" si="5"/>
        <v>900238</v>
      </c>
      <c r="N176" s="9" t="s">
        <v>900</v>
      </c>
    </row>
    <row r="177" spans="1:14" ht="28.8" x14ac:dyDescent="0.3">
      <c r="A177" s="9">
        <v>171</v>
      </c>
      <c r="B177" s="2" t="s">
        <v>189</v>
      </c>
      <c r="C177" s="2" t="s">
        <v>905</v>
      </c>
      <c r="D177" s="15">
        <v>8967812</v>
      </c>
      <c r="E177" s="13">
        <v>8519932</v>
      </c>
      <c r="F177" s="9" t="s">
        <v>898</v>
      </c>
      <c r="G177" s="9" t="s">
        <v>899</v>
      </c>
      <c r="H177" s="9" t="s">
        <v>899</v>
      </c>
      <c r="I177" s="9" t="s">
        <v>899</v>
      </c>
      <c r="J177" s="32">
        <f t="shared" si="4"/>
        <v>1.0918813016367558E-3</v>
      </c>
      <c r="K177" s="9" t="s">
        <v>900</v>
      </c>
      <c r="L177" s="9" t="s">
        <v>900</v>
      </c>
      <c r="M177" s="11">
        <f t="shared" si="5"/>
        <v>447880</v>
      </c>
      <c r="N177" s="9" t="s">
        <v>900</v>
      </c>
    </row>
    <row r="178" spans="1:14" ht="28.8" x14ac:dyDescent="0.3">
      <c r="A178" s="9">
        <v>172</v>
      </c>
      <c r="B178" s="2" t="s">
        <v>190</v>
      </c>
      <c r="C178" s="2" t="s">
        <v>905</v>
      </c>
      <c r="D178" s="15">
        <v>11314066</v>
      </c>
      <c r="E178" s="13">
        <v>7476724</v>
      </c>
      <c r="F178" s="9" t="s">
        <v>898</v>
      </c>
      <c r="G178" s="9" t="s">
        <v>899</v>
      </c>
      <c r="H178" s="9" t="s">
        <v>899</v>
      </c>
      <c r="I178" s="9" t="s">
        <v>899</v>
      </c>
      <c r="J178" s="32">
        <f t="shared" si="4"/>
        <v>9.581878274496523E-4</v>
      </c>
      <c r="K178" s="9" t="s">
        <v>900</v>
      </c>
      <c r="L178" s="9" t="s">
        <v>900</v>
      </c>
      <c r="M178" s="11">
        <f t="shared" si="5"/>
        <v>3837342</v>
      </c>
      <c r="N178" s="9" t="s">
        <v>900</v>
      </c>
    </row>
    <row r="179" spans="1:14" ht="28.8" x14ac:dyDescent="0.3">
      <c r="A179" s="9">
        <v>173</v>
      </c>
      <c r="B179" s="2" t="s">
        <v>191</v>
      </c>
      <c r="C179" s="2" t="s">
        <v>905</v>
      </c>
      <c r="D179" s="15">
        <v>6911828</v>
      </c>
      <c r="E179" s="13">
        <v>6030155</v>
      </c>
      <c r="F179" s="9" t="s">
        <v>898</v>
      </c>
      <c r="G179" s="9" t="s">
        <v>899</v>
      </c>
      <c r="H179" s="9" t="s">
        <v>899</v>
      </c>
      <c r="I179" s="9" t="s">
        <v>899</v>
      </c>
      <c r="J179" s="32">
        <f t="shared" si="4"/>
        <v>7.7280117851543772E-4</v>
      </c>
      <c r="K179" s="9" t="s">
        <v>900</v>
      </c>
      <c r="L179" s="9" t="s">
        <v>900</v>
      </c>
      <c r="M179" s="11">
        <f t="shared" si="5"/>
        <v>881673</v>
      </c>
      <c r="N179" s="9" t="s">
        <v>900</v>
      </c>
    </row>
    <row r="180" spans="1:14" ht="43.2" x14ac:dyDescent="0.3">
      <c r="A180" s="9">
        <v>174</v>
      </c>
      <c r="B180" s="2" t="s">
        <v>192</v>
      </c>
      <c r="C180" s="2" t="s">
        <v>905</v>
      </c>
      <c r="D180" s="15">
        <v>16900508</v>
      </c>
      <c r="E180" s="13">
        <v>10419567</v>
      </c>
      <c r="F180" s="9" t="s">
        <v>898</v>
      </c>
      <c r="G180" s="9" t="s">
        <v>899</v>
      </c>
      <c r="H180" s="9" t="s">
        <v>899</v>
      </c>
      <c r="I180" s="9" t="s">
        <v>899</v>
      </c>
      <c r="J180" s="32">
        <f t="shared" si="4"/>
        <v>1.3353311245267434E-3</v>
      </c>
      <c r="K180" s="9" t="s">
        <v>900</v>
      </c>
      <c r="L180" s="9" t="s">
        <v>900</v>
      </c>
      <c r="M180" s="11">
        <f t="shared" si="5"/>
        <v>6480941</v>
      </c>
      <c r="N180" s="9" t="s">
        <v>900</v>
      </c>
    </row>
    <row r="181" spans="1:14" ht="28.8" x14ac:dyDescent="0.3">
      <c r="A181" s="9">
        <v>175</v>
      </c>
      <c r="B181" s="4" t="s">
        <v>193</v>
      </c>
      <c r="C181" s="2" t="s">
        <v>905</v>
      </c>
      <c r="D181" s="19">
        <v>8247638.3300000001</v>
      </c>
      <c r="E181" s="14">
        <v>6894800</v>
      </c>
      <c r="F181" s="9" t="s">
        <v>898</v>
      </c>
      <c r="G181" s="9" t="s">
        <v>899</v>
      </c>
      <c r="H181" s="9" t="s">
        <v>899</v>
      </c>
      <c r="I181" s="9" t="s">
        <v>899</v>
      </c>
      <c r="J181" s="32">
        <f t="shared" si="4"/>
        <v>8.8361071409080532E-4</v>
      </c>
      <c r="K181" s="9" t="s">
        <v>900</v>
      </c>
      <c r="L181" s="9" t="s">
        <v>900</v>
      </c>
      <c r="M181" s="11">
        <f t="shared" si="5"/>
        <v>1352838.33</v>
      </c>
      <c r="N181" s="9" t="s">
        <v>900</v>
      </c>
    </row>
    <row r="182" spans="1:14" ht="28.8" x14ac:dyDescent="0.3">
      <c r="A182" s="9">
        <v>176</v>
      </c>
      <c r="B182" s="2" t="s">
        <v>194</v>
      </c>
      <c r="C182" s="2" t="s">
        <v>905</v>
      </c>
      <c r="D182" s="15">
        <v>5874646</v>
      </c>
      <c r="E182" s="13">
        <v>6682011</v>
      </c>
      <c r="F182" s="9" t="s">
        <v>898</v>
      </c>
      <c r="G182" s="9" t="s">
        <v>899</v>
      </c>
      <c r="H182" s="9" t="s">
        <v>899</v>
      </c>
      <c r="I182" s="9" t="s">
        <v>899</v>
      </c>
      <c r="J182" s="32">
        <f t="shared" si="4"/>
        <v>8.5634050462270357E-4</v>
      </c>
      <c r="K182" s="9" t="s">
        <v>900</v>
      </c>
      <c r="L182" s="9" t="s">
        <v>900</v>
      </c>
      <c r="M182" s="11">
        <f t="shared" si="5"/>
        <v>-807365</v>
      </c>
      <c r="N182" s="9" t="s">
        <v>900</v>
      </c>
    </row>
    <row r="183" spans="1:14" ht="28.8" x14ac:dyDescent="0.3">
      <c r="A183" s="9">
        <v>177</v>
      </c>
      <c r="B183" s="2" t="s">
        <v>195</v>
      </c>
      <c r="C183" s="2" t="s">
        <v>905</v>
      </c>
      <c r="D183" s="15">
        <v>10191955</v>
      </c>
      <c r="E183" s="13">
        <v>9361378</v>
      </c>
      <c r="F183" s="9" t="s">
        <v>898</v>
      </c>
      <c r="G183" s="9" t="s">
        <v>899</v>
      </c>
      <c r="H183" s="9" t="s">
        <v>899</v>
      </c>
      <c r="I183" s="9" t="s">
        <v>899</v>
      </c>
      <c r="J183" s="32">
        <f t="shared" si="4"/>
        <v>1.1997177437277303E-3</v>
      </c>
      <c r="K183" s="9" t="s">
        <v>900</v>
      </c>
      <c r="L183" s="9" t="s">
        <v>900</v>
      </c>
      <c r="M183" s="11">
        <f t="shared" si="5"/>
        <v>830577</v>
      </c>
      <c r="N183" s="9" t="s">
        <v>900</v>
      </c>
    </row>
    <row r="184" spans="1:14" ht="28.8" x14ac:dyDescent="0.3">
      <c r="A184" s="9">
        <v>178</v>
      </c>
      <c r="B184" s="2" t="s">
        <v>196</v>
      </c>
      <c r="C184" s="2" t="s">
        <v>905</v>
      </c>
      <c r="D184" s="15">
        <v>8388424</v>
      </c>
      <c r="E184" s="13">
        <v>7682685</v>
      </c>
      <c r="F184" s="9" t="s">
        <v>898</v>
      </c>
      <c r="G184" s="9" t="s">
        <v>899</v>
      </c>
      <c r="H184" s="9" t="s">
        <v>899</v>
      </c>
      <c r="I184" s="9" t="s">
        <v>899</v>
      </c>
      <c r="J184" s="32">
        <f t="shared" si="4"/>
        <v>9.845829870314903E-4</v>
      </c>
      <c r="K184" s="9" t="s">
        <v>900</v>
      </c>
      <c r="L184" s="9" t="s">
        <v>900</v>
      </c>
      <c r="M184" s="11">
        <f t="shared" si="5"/>
        <v>705739</v>
      </c>
      <c r="N184" s="9" t="s">
        <v>900</v>
      </c>
    </row>
    <row r="185" spans="1:14" ht="28.8" x14ac:dyDescent="0.3">
      <c r="A185" s="9">
        <v>179</v>
      </c>
      <c r="B185" s="2" t="s">
        <v>197</v>
      </c>
      <c r="C185" s="2" t="s">
        <v>905</v>
      </c>
      <c r="D185" s="15">
        <v>8526758</v>
      </c>
      <c r="E185" s="13">
        <v>7851040</v>
      </c>
      <c r="F185" s="9" t="s">
        <v>898</v>
      </c>
      <c r="G185" s="9" t="s">
        <v>899</v>
      </c>
      <c r="H185" s="9" t="s">
        <v>899</v>
      </c>
      <c r="I185" s="9" t="s">
        <v>899</v>
      </c>
      <c r="J185" s="32">
        <f t="shared" si="4"/>
        <v>1.0061587081214068E-3</v>
      </c>
      <c r="K185" s="9" t="s">
        <v>900</v>
      </c>
      <c r="L185" s="9" t="s">
        <v>900</v>
      </c>
      <c r="M185" s="11">
        <f t="shared" si="5"/>
        <v>675718</v>
      </c>
      <c r="N185" s="9" t="s">
        <v>900</v>
      </c>
    </row>
    <row r="186" spans="1:14" ht="28.8" x14ac:dyDescent="0.3">
      <c r="A186" s="9">
        <v>180</v>
      </c>
      <c r="B186" s="2" t="s">
        <v>198</v>
      </c>
      <c r="C186" s="2" t="s">
        <v>905</v>
      </c>
      <c r="D186" s="15">
        <v>7542182</v>
      </c>
      <c r="E186" s="13">
        <v>7542182</v>
      </c>
      <c r="F186" s="9" t="s">
        <v>898</v>
      </c>
      <c r="G186" s="9" t="s">
        <v>899</v>
      </c>
      <c r="H186" s="9" t="s">
        <v>899</v>
      </c>
      <c r="I186" s="9" t="s">
        <v>899</v>
      </c>
      <c r="J186" s="32">
        <f t="shared" si="4"/>
        <v>9.6657666978343371E-4</v>
      </c>
      <c r="K186" s="9" t="s">
        <v>900</v>
      </c>
      <c r="L186" s="9" t="s">
        <v>900</v>
      </c>
      <c r="M186" s="11">
        <f t="shared" si="5"/>
        <v>0</v>
      </c>
      <c r="N186" s="9" t="s">
        <v>900</v>
      </c>
    </row>
    <row r="187" spans="1:14" ht="28.8" x14ac:dyDescent="0.3">
      <c r="A187" s="9">
        <v>181</v>
      </c>
      <c r="B187" s="2" t="s">
        <v>199</v>
      </c>
      <c r="C187" s="2" t="s">
        <v>905</v>
      </c>
      <c r="D187" s="15">
        <v>9380779</v>
      </c>
      <c r="E187" s="13">
        <v>7693952</v>
      </c>
      <c r="F187" s="9" t="s">
        <v>898</v>
      </c>
      <c r="G187" s="9" t="s">
        <v>899</v>
      </c>
      <c r="H187" s="9" t="s">
        <v>899</v>
      </c>
      <c r="I187" s="9" t="s">
        <v>899</v>
      </c>
      <c r="J187" s="32">
        <f t="shared" si="4"/>
        <v>9.8602692186870971E-4</v>
      </c>
      <c r="K187" s="9" t="s">
        <v>900</v>
      </c>
      <c r="L187" s="9" t="s">
        <v>900</v>
      </c>
      <c r="M187" s="11">
        <f t="shared" si="5"/>
        <v>1686827</v>
      </c>
      <c r="N187" s="9" t="s">
        <v>900</v>
      </c>
    </row>
    <row r="188" spans="1:14" ht="28.8" x14ac:dyDescent="0.3">
      <c r="A188" s="9">
        <v>182</v>
      </c>
      <c r="B188" s="2" t="s">
        <v>200</v>
      </c>
      <c r="C188" s="2" t="s">
        <v>905</v>
      </c>
      <c r="D188" s="15">
        <v>9844003.5999999996</v>
      </c>
      <c r="E188" s="13">
        <v>8771709</v>
      </c>
      <c r="F188" s="9" t="s">
        <v>898</v>
      </c>
      <c r="G188" s="9" t="s">
        <v>899</v>
      </c>
      <c r="H188" s="9" t="s">
        <v>899</v>
      </c>
      <c r="I188" s="9" t="s">
        <v>899</v>
      </c>
      <c r="J188" s="32">
        <f t="shared" si="4"/>
        <v>1.1241480613341567E-3</v>
      </c>
      <c r="K188" s="9" t="s">
        <v>900</v>
      </c>
      <c r="L188" s="9" t="s">
        <v>900</v>
      </c>
      <c r="M188" s="11">
        <f t="shared" si="5"/>
        <v>1072294.5999999996</v>
      </c>
      <c r="N188" s="9" t="s">
        <v>900</v>
      </c>
    </row>
    <row r="189" spans="1:14" ht="28.8" x14ac:dyDescent="0.3">
      <c r="A189" s="9">
        <v>183</v>
      </c>
      <c r="B189" s="2" t="s">
        <v>201</v>
      </c>
      <c r="C189" s="2" t="s">
        <v>905</v>
      </c>
      <c r="D189" s="15">
        <v>10148395</v>
      </c>
      <c r="E189" s="13">
        <v>8315657</v>
      </c>
      <c r="F189" s="9" t="s">
        <v>898</v>
      </c>
      <c r="G189" s="9" t="s">
        <v>899</v>
      </c>
      <c r="H189" s="9" t="s">
        <v>899</v>
      </c>
      <c r="I189" s="9" t="s">
        <v>899</v>
      </c>
      <c r="J189" s="32">
        <f t="shared" si="4"/>
        <v>1.0657022132482747E-3</v>
      </c>
      <c r="K189" s="9" t="s">
        <v>900</v>
      </c>
      <c r="L189" s="9" t="s">
        <v>900</v>
      </c>
      <c r="M189" s="11">
        <f t="shared" si="5"/>
        <v>1832738</v>
      </c>
      <c r="N189" s="9" t="s">
        <v>900</v>
      </c>
    </row>
    <row r="190" spans="1:14" ht="28.8" x14ac:dyDescent="0.3">
      <c r="A190" s="9">
        <v>184</v>
      </c>
      <c r="B190" s="2" t="s">
        <v>202</v>
      </c>
      <c r="C190" s="2" t="s">
        <v>905</v>
      </c>
      <c r="D190" s="15">
        <v>8896217</v>
      </c>
      <c r="E190" s="13">
        <v>6781277</v>
      </c>
      <c r="F190" s="9" t="s">
        <v>898</v>
      </c>
      <c r="G190" s="9" t="s">
        <v>899</v>
      </c>
      <c r="H190" s="9" t="s">
        <v>899</v>
      </c>
      <c r="I190" s="9" t="s">
        <v>899</v>
      </c>
      <c r="J190" s="32">
        <f t="shared" si="4"/>
        <v>8.690620485608798E-4</v>
      </c>
      <c r="K190" s="9" t="s">
        <v>900</v>
      </c>
      <c r="L190" s="9" t="s">
        <v>900</v>
      </c>
      <c r="M190" s="11">
        <f t="shared" si="5"/>
        <v>2114940</v>
      </c>
      <c r="N190" s="9" t="s">
        <v>900</v>
      </c>
    </row>
    <row r="191" spans="1:14" ht="28.8" x14ac:dyDescent="0.3">
      <c r="A191" s="9">
        <v>185</v>
      </c>
      <c r="B191" s="2" t="s">
        <v>203</v>
      </c>
      <c r="C191" s="2" t="s">
        <v>905</v>
      </c>
      <c r="D191" s="15">
        <v>5458632</v>
      </c>
      <c r="E191" s="13">
        <v>5047296</v>
      </c>
      <c r="F191" s="9" t="s">
        <v>898</v>
      </c>
      <c r="G191" s="9" t="s">
        <v>899</v>
      </c>
      <c r="H191" s="9" t="s">
        <v>899</v>
      </c>
      <c r="I191" s="9" t="s">
        <v>899</v>
      </c>
      <c r="J191" s="32">
        <f t="shared" si="4"/>
        <v>6.4684179712068011E-4</v>
      </c>
      <c r="K191" s="9" t="s">
        <v>900</v>
      </c>
      <c r="L191" s="9" t="s">
        <v>900</v>
      </c>
      <c r="M191" s="11">
        <f t="shared" si="5"/>
        <v>411336</v>
      </c>
      <c r="N191" s="9" t="s">
        <v>900</v>
      </c>
    </row>
    <row r="192" spans="1:14" ht="28.8" x14ac:dyDescent="0.3">
      <c r="A192" s="9">
        <v>186</v>
      </c>
      <c r="B192" s="2" t="s">
        <v>204</v>
      </c>
      <c r="C192" s="2" t="s">
        <v>905</v>
      </c>
      <c r="D192" s="15">
        <v>11049213</v>
      </c>
      <c r="E192" s="13">
        <v>8010241</v>
      </c>
      <c r="F192" s="9" t="s">
        <v>898</v>
      </c>
      <c r="G192" s="9" t="s">
        <v>899</v>
      </c>
      <c r="H192" s="9" t="s">
        <v>899</v>
      </c>
      <c r="I192" s="9" t="s">
        <v>899</v>
      </c>
      <c r="J192" s="32">
        <f t="shared" si="4"/>
        <v>1.0265612882243787E-3</v>
      </c>
      <c r="K192" s="9" t="s">
        <v>900</v>
      </c>
      <c r="L192" s="9" t="s">
        <v>900</v>
      </c>
      <c r="M192" s="11">
        <f t="shared" si="5"/>
        <v>3038972</v>
      </c>
      <c r="N192" s="9" t="s">
        <v>900</v>
      </c>
    </row>
    <row r="193" spans="1:14" ht="28.8" x14ac:dyDescent="0.3">
      <c r="A193" s="9">
        <v>187</v>
      </c>
      <c r="B193" s="2" t="s">
        <v>205</v>
      </c>
      <c r="C193" s="2" t="s">
        <v>905</v>
      </c>
      <c r="D193" s="15">
        <v>7442256</v>
      </c>
      <c r="E193" s="13">
        <v>6983347</v>
      </c>
      <c r="F193" s="9" t="s">
        <v>898</v>
      </c>
      <c r="G193" s="9" t="s">
        <v>899</v>
      </c>
      <c r="H193" s="9" t="s">
        <v>899</v>
      </c>
      <c r="I193" s="9" t="s">
        <v>899</v>
      </c>
      <c r="J193" s="32">
        <f t="shared" si="4"/>
        <v>8.9495855273740831E-4</v>
      </c>
      <c r="K193" s="9" t="s">
        <v>900</v>
      </c>
      <c r="L193" s="9" t="s">
        <v>900</v>
      </c>
      <c r="M193" s="11">
        <f t="shared" si="5"/>
        <v>458909</v>
      </c>
      <c r="N193" s="9" t="s">
        <v>900</v>
      </c>
    </row>
    <row r="194" spans="1:14" ht="28.8" x14ac:dyDescent="0.3">
      <c r="A194" s="9">
        <v>188</v>
      </c>
      <c r="B194" s="2" t="s">
        <v>206</v>
      </c>
      <c r="C194" s="2" t="s">
        <v>905</v>
      </c>
      <c r="D194" s="15">
        <v>8902943</v>
      </c>
      <c r="E194" s="13">
        <v>7697135</v>
      </c>
      <c r="F194" s="9" t="s">
        <v>898</v>
      </c>
      <c r="G194" s="9" t="s">
        <v>899</v>
      </c>
      <c r="H194" s="9" t="s">
        <v>899</v>
      </c>
      <c r="I194" s="9" t="s">
        <v>899</v>
      </c>
      <c r="J194" s="32">
        <f t="shared" si="4"/>
        <v>9.8643484275154195E-4</v>
      </c>
      <c r="K194" s="9" t="s">
        <v>900</v>
      </c>
      <c r="L194" s="9" t="s">
        <v>900</v>
      </c>
      <c r="M194" s="11">
        <f t="shared" si="5"/>
        <v>1205808</v>
      </c>
      <c r="N194" s="9" t="s">
        <v>900</v>
      </c>
    </row>
    <row r="195" spans="1:14" ht="28.8" x14ac:dyDescent="0.3">
      <c r="A195" s="9">
        <v>189</v>
      </c>
      <c r="B195" s="2" t="s">
        <v>207</v>
      </c>
      <c r="C195" s="2" t="s">
        <v>905</v>
      </c>
      <c r="D195" s="15">
        <v>9772338</v>
      </c>
      <c r="E195" s="13">
        <v>6685602</v>
      </c>
      <c r="F195" s="9" t="s">
        <v>898</v>
      </c>
      <c r="G195" s="9" t="s">
        <v>899</v>
      </c>
      <c r="H195" s="9" t="s">
        <v>899</v>
      </c>
      <c r="I195" s="9" t="s">
        <v>899</v>
      </c>
      <c r="J195" s="32">
        <f t="shared" si="4"/>
        <v>8.5680071319645481E-4</v>
      </c>
      <c r="K195" s="9" t="s">
        <v>900</v>
      </c>
      <c r="L195" s="9" t="s">
        <v>900</v>
      </c>
      <c r="M195" s="11">
        <f t="shared" si="5"/>
        <v>3086736</v>
      </c>
      <c r="N195" s="9" t="s">
        <v>900</v>
      </c>
    </row>
    <row r="196" spans="1:14" ht="28.8" x14ac:dyDescent="0.3">
      <c r="A196" s="9">
        <v>190</v>
      </c>
      <c r="B196" s="2" t="s">
        <v>208</v>
      </c>
      <c r="C196" s="2" t="s">
        <v>905</v>
      </c>
      <c r="D196" s="15">
        <v>9869621</v>
      </c>
      <c r="E196" s="13">
        <v>8412473</v>
      </c>
      <c r="F196" s="9" t="s">
        <v>898</v>
      </c>
      <c r="G196" s="9" t="s">
        <v>899</v>
      </c>
      <c r="H196" s="9" t="s">
        <v>899</v>
      </c>
      <c r="I196" s="9" t="s">
        <v>899</v>
      </c>
      <c r="J196" s="32">
        <f t="shared" si="4"/>
        <v>1.0781097747287259E-3</v>
      </c>
      <c r="K196" s="9" t="s">
        <v>900</v>
      </c>
      <c r="L196" s="9" t="s">
        <v>900</v>
      </c>
      <c r="M196" s="11">
        <f t="shared" si="5"/>
        <v>1457148</v>
      </c>
      <c r="N196" s="9" t="s">
        <v>900</v>
      </c>
    </row>
    <row r="197" spans="1:14" ht="28.8" x14ac:dyDescent="0.3">
      <c r="A197" s="9">
        <v>191</v>
      </c>
      <c r="B197" s="2" t="s">
        <v>209</v>
      </c>
      <c r="C197" s="2" t="s">
        <v>905</v>
      </c>
      <c r="D197" s="15">
        <v>9817218</v>
      </c>
      <c r="E197" s="13">
        <v>6328895</v>
      </c>
      <c r="F197" s="9" t="s">
        <v>898</v>
      </c>
      <c r="G197" s="9" t="s">
        <v>899</v>
      </c>
      <c r="H197" s="9" t="s">
        <v>899</v>
      </c>
      <c r="I197" s="9" t="s">
        <v>899</v>
      </c>
      <c r="J197" s="32">
        <f t="shared" si="4"/>
        <v>8.110865333810593E-4</v>
      </c>
      <c r="K197" s="9" t="s">
        <v>900</v>
      </c>
      <c r="L197" s="9" t="s">
        <v>900</v>
      </c>
      <c r="M197" s="11">
        <f t="shared" si="5"/>
        <v>3488323</v>
      </c>
      <c r="N197" s="9" t="s">
        <v>900</v>
      </c>
    </row>
    <row r="198" spans="1:14" ht="28.8" x14ac:dyDescent="0.3">
      <c r="A198" s="9">
        <v>192</v>
      </c>
      <c r="B198" s="2" t="s">
        <v>210</v>
      </c>
      <c r="C198" s="2" t="s">
        <v>905</v>
      </c>
      <c r="D198" s="15">
        <v>9750251</v>
      </c>
      <c r="E198" s="13">
        <v>8416222</v>
      </c>
      <c r="F198" s="9" t="s">
        <v>898</v>
      </c>
      <c r="G198" s="9" t="s">
        <v>899</v>
      </c>
      <c r="H198" s="9" t="s">
        <v>899</v>
      </c>
      <c r="I198" s="9" t="s">
        <v>899</v>
      </c>
      <c r="J198" s="32">
        <f t="shared" si="4"/>
        <v>1.0785902319670978E-3</v>
      </c>
      <c r="K198" s="9" t="s">
        <v>900</v>
      </c>
      <c r="L198" s="9" t="s">
        <v>900</v>
      </c>
      <c r="M198" s="11">
        <f t="shared" si="5"/>
        <v>1334029</v>
      </c>
      <c r="N198" s="9" t="s">
        <v>900</v>
      </c>
    </row>
    <row r="199" spans="1:14" ht="28.8" x14ac:dyDescent="0.3">
      <c r="A199" s="9">
        <v>193</v>
      </c>
      <c r="B199" s="2" t="s">
        <v>211</v>
      </c>
      <c r="C199" s="2" t="s">
        <v>905</v>
      </c>
      <c r="D199" s="15">
        <v>9389204</v>
      </c>
      <c r="E199" s="13">
        <v>6653358</v>
      </c>
      <c r="F199" s="9" t="s">
        <v>898</v>
      </c>
      <c r="G199" s="9" t="s">
        <v>899</v>
      </c>
      <c r="H199" s="9" t="s">
        <v>899</v>
      </c>
      <c r="I199" s="9" t="s">
        <v>899</v>
      </c>
      <c r="J199" s="32">
        <f t="shared" si="4"/>
        <v>8.5266844774058311E-4</v>
      </c>
      <c r="K199" s="9" t="s">
        <v>900</v>
      </c>
      <c r="L199" s="9" t="s">
        <v>900</v>
      </c>
      <c r="M199" s="11">
        <f t="shared" si="5"/>
        <v>2735846</v>
      </c>
      <c r="N199" s="9" t="s">
        <v>900</v>
      </c>
    </row>
    <row r="200" spans="1:14" ht="28.8" x14ac:dyDescent="0.3">
      <c r="A200" s="9">
        <v>194</v>
      </c>
      <c r="B200" s="2" t="s">
        <v>212</v>
      </c>
      <c r="C200" s="2" t="s">
        <v>905</v>
      </c>
      <c r="D200" s="15">
        <v>7006722</v>
      </c>
      <c r="E200" s="13">
        <v>6026548</v>
      </c>
      <c r="F200" s="9" t="s">
        <v>898</v>
      </c>
      <c r="G200" s="9" t="s">
        <v>899</v>
      </c>
      <c r="H200" s="9" t="s">
        <v>899</v>
      </c>
      <c r="I200" s="9" t="s">
        <v>899</v>
      </c>
      <c r="J200" s="32">
        <f t="shared" ref="J200:J263" si="6">E200/$E$895</f>
        <v>7.7233891944400337E-4</v>
      </c>
      <c r="K200" s="9" t="s">
        <v>900</v>
      </c>
      <c r="L200" s="9" t="s">
        <v>900</v>
      </c>
      <c r="M200" s="11">
        <f t="shared" ref="M200:M263" si="7">D200-E200</f>
        <v>980174</v>
      </c>
      <c r="N200" s="9" t="s">
        <v>900</v>
      </c>
    </row>
    <row r="201" spans="1:14" ht="28.8" x14ac:dyDescent="0.3">
      <c r="A201" s="9">
        <v>195</v>
      </c>
      <c r="B201" s="2" t="s">
        <v>213</v>
      </c>
      <c r="C201" s="2" t="s">
        <v>905</v>
      </c>
      <c r="D201" s="15">
        <v>10745337</v>
      </c>
      <c r="E201" s="13">
        <v>8426468</v>
      </c>
      <c r="F201" s="9" t="s">
        <v>898</v>
      </c>
      <c r="G201" s="9" t="s">
        <v>899</v>
      </c>
      <c r="H201" s="9" t="s">
        <v>899</v>
      </c>
      <c r="I201" s="9" t="s">
        <v>899</v>
      </c>
      <c r="J201" s="32">
        <f t="shared" si="6"/>
        <v>1.0799033194209143E-3</v>
      </c>
      <c r="K201" s="9" t="s">
        <v>900</v>
      </c>
      <c r="L201" s="9" t="s">
        <v>900</v>
      </c>
      <c r="M201" s="11">
        <f t="shared" si="7"/>
        <v>2318869</v>
      </c>
      <c r="N201" s="9" t="s">
        <v>900</v>
      </c>
    </row>
    <row r="202" spans="1:14" ht="28.8" x14ac:dyDescent="0.3">
      <c r="A202" s="9">
        <v>196</v>
      </c>
      <c r="B202" s="2" t="s">
        <v>214</v>
      </c>
      <c r="C202" s="2" t="s">
        <v>905</v>
      </c>
      <c r="D202" s="15">
        <v>5893106</v>
      </c>
      <c r="E202" s="13">
        <v>4560213</v>
      </c>
      <c r="F202" s="9" t="s">
        <v>898</v>
      </c>
      <c r="G202" s="9" t="s">
        <v>899</v>
      </c>
      <c r="H202" s="9" t="s">
        <v>899</v>
      </c>
      <c r="I202" s="9" t="s">
        <v>899</v>
      </c>
      <c r="J202" s="32">
        <f t="shared" si="6"/>
        <v>5.8441913693452652E-4</v>
      </c>
      <c r="K202" s="9" t="s">
        <v>900</v>
      </c>
      <c r="L202" s="9" t="s">
        <v>900</v>
      </c>
      <c r="M202" s="11">
        <f t="shared" si="7"/>
        <v>1332893</v>
      </c>
      <c r="N202" s="9" t="s">
        <v>900</v>
      </c>
    </row>
    <row r="203" spans="1:14" ht="28.8" x14ac:dyDescent="0.3">
      <c r="A203" s="9">
        <v>197</v>
      </c>
      <c r="B203" s="2" t="s">
        <v>215</v>
      </c>
      <c r="C203" s="2" t="s">
        <v>905</v>
      </c>
      <c r="D203" s="15">
        <v>7561787</v>
      </c>
      <c r="E203" s="13">
        <v>6053350</v>
      </c>
      <c r="F203" s="9" t="s">
        <v>898</v>
      </c>
      <c r="G203" s="9" t="s">
        <v>899</v>
      </c>
      <c r="H203" s="9" t="s">
        <v>899</v>
      </c>
      <c r="I203" s="9" t="s">
        <v>899</v>
      </c>
      <c r="J203" s="32">
        <f t="shared" si="6"/>
        <v>7.7577375937540999E-4</v>
      </c>
      <c r="K203" s="9" t="s">
        <v>900</v>
      </c>
      <c r="L203" s="9" t="s">
        <v>900</v>
      </c>
      <c r="M203" s="11">
        <f t="shared" si="7"/>
        <v>1508437</v>
      </c>
      <c r="N203" s="9" t="s">
        <v>900</v>
      </c>
    </row>
    <row r="204" spans="1:14" ht="28.8" x14ac:dyDescent="0.3">
      <c r="A204" s="9">
        <v>198</v>
      </c>
      <c r="B204" s="2" t="s">
        <v>216</v>
      </c>
      <c r="C204" s="2" t="s">
        <v>905</v>
      </c>
      <c r="D204" s="15">
        <v>8185380</v>
      </c>
      <c r="E204" s="13">
        <v>7621687</v>
      </c>
      <c r="F204" s="9" t="s">
        <v>898</v>
      </c>
      <c r="G204" s="9" t="s">
        <v>899</v>
      </c>
      <c r="H204" s="9" t="s">
        <v>899</v>
      </c>
      <c r="I204" s="9" t="s">
        <v>899</v>
      </c>
      <c r="J204" s="32">
        <f t="shared" si="6"/>
        <v>9.7676572092687364E-4</v>
      </c>
      <c r="K204" s="9" t="s">
        <v>900</v>
      </c>
      <c r="L204" s="9" t="s">
        <v>900</v>
      </c>
      <c r="M204" s="11">
        <f t="shared" si="7"/>
        <v>563693</v>
      </c>
      <c r="N204" s="9" t="s">
        <v>900</v>
      </c>
    </row>
    <row r="205" spans="1:14" ht="28.8" x14ac:dyDescent="0.3">
      <c r="A205" s="9">
        <v>199</v>
      </c>
      <c r="B205" s="2" t="s">
        <v>217</v>
      </c>
      <c r="C205" s="2" t="s">
        <v>905</v>
      </c>
      <c r="D205" s="15">
        <v>9085744</v>
      </c>
      <c r="E205" s="13">
        <v>7817161</v>
      </c>
      <c r="F205" s="9" t="s">
        <v>898</v>
      </c>
      <c r="G205" s="9" t="s">
        <v>899</v>
      </c>
      <c r="H205" s="9" t="s">
        <v>899</v>
      </c>
      <c r="I205" s="9" t="s">
        <v>899</v>
      </c>
      <c r="J205" s="32">
        <f t="shared" si="6"/>
        <v>1.0018169074335432E-3</v>
      </c>
      <c r="K205" s="9" t="s">
        <v>900</v>
      </c>
      <c r="L205" s="9" t="s">
        <v>900</v>
      </c>
      <c r="M205" s="11">
        <f t="shared" si="7"/>
        <v>1268583</v>
      </c>
      <c r="N205" s="9" t="s">
        <v>900</v>
      </c>
    </row>
    <row r="206" spans="1:14" ht="28.8" x14ac:dyDescent="0.3">
      <c r="A206" s="9">
        <v>200</v>
      </c>
      <c r="B206" s="2" t="s">
        <v>218</v>
      </c>
      <c r="C206" s="2" t="s">
        <v>905</v>
      </c>
      <c r="D206" s="15">
        <v>200000</v>
      </c>
      <c r="E206" s="13">
        <v>263263</v>
      </c>
      <c r="F206" s="9" t="s">
        <v>898</v>
      </c>
      <c r="G206" s="9" t="s">
        <v>899</v>
      </c>
      <c r="H206" s="9" t="s">
        <v>899</v>
      </c>
      <c r="I206" s="9" t="s">
        <v>899</v>
      </c>
      <c r="J206" s="32">
        <f t="shared" si="6"/>
        <v>3.3738760721658017E-5</v>
      </c>
      <c r="K206" s="9" t="s">
        <v>900</v>
      </c>
      <c r="L206" s="9" t="s">
        <v>900</v>
      </c>
      <c r="M206" s="11">
        <f t="shared" si="7"/>
        <v>-63263</v>
      </c>
      <c r="N206" s="9" t="s">
        <v>900</v>
      </c>
    </row>
    <row r="207" spans="1:14" ht="28.8" x14ac:dyDescent="0.3">
      <c r="A207" s="9">
        <v>201</v>
      </c>
      <c r="B207" s="2" t="s">
        <v>219</v>
      </c>
      <c r="C207" s="2" t="s">
        <v>905</v>
      </c>
      <c r="D207" s="15">
        <v>9890259</v>
      </c>
      <c r="E207" s="13">
        <v>8369604</v>
      </c>
      <c r="F207" s="9" t="s">
        <v>898</v>
      </c>
      <c r="G207" s="9" t="s">
        <v>899</v>
      </c>
      <c r="H207" s="9" t="s">
        <v>899</v>
      </c>
      <c r="I207" s="9" t="s">
        <v>899</v>
      </c>
      <c r="J207" s="32">
        <f t="shared" si="6"/>
        <v>1.0726158506551692E-3</v>
      </c>
      <c r="K207" s="9" t="s">
        <v>900</v>
      </c>
      <c r="L207" s="9" t="s">
        <v>900</v>
      </c>
      <c r="M207" s="11">
        <f t="shared" si="7"/>
        <v>1520655</v>
      </c>
      <c r="N207" s="9" t="s">
        <v>900</v>
      </c>
    </row>
    <row r="208" spans="1:14" ht="28.8" x14ac:dyDescent="0.3">
      <c r="A208" s="9">
        <v>202</v>
      </c>
      <c r="B208" s="2" t="s">
        <v>220</v>
      </c>
      <c r="C208" s="2" t="s">
        <v>905</v>
      </c>
      <c r="D208" s="15">
        <v>7064897</v>
      </c>
      <c r="E208" s="13">
        <v>7078721</v>
      </c>
      <c r="F208" s="9" t="s">
        <v>898</v>
      </c>
      <c r="G208" s="9" t="s">
        <v>899</v>
      </c>
      <c r="H208" s="9" t="s">
        <v>899</v>
      </c>
      <c r="I208" s="9" t="s">
        <v>899</v>
      </c>
      <c r="J208" s="32">
        <f t="shared" si="6"/>
        <v>9.0718131311417008E-4</v>
      </c>
      <c r="K208" s="9" t="s">
        <v>900</v>
      </c>
      <c r="L208" s="9" t="s">
        <v>900</v>
      </c>
      <c r="M208" s="11">
        <f t="shared" si="7"/>
        <v>-13824</v>
      </c>
      <c r="N208" s="9" t="s">
        <v>900</v>
      </c>
    </row>
    <row r="209" spans="1:14" ht="28.8" x14ac:dyDescent="0.3">
      <c r="A209" s="9">
        <v>203</v>
      </c>
      <c r="B209" s="2" t="s">
        <v>221</v>
      </c>
      <c r="C209" s="2" t="s">
        <v>905</v>
      </c>
      <c r="D209" s="15">
        <v>7483471</v>
      </c>
      <c r="E209" s="13">
        <v>6657088</v>
      </c>
      <c r="F209" s="9" t="s">
        <v>898</v>
      </c>
      <c r="G209" s="9" t="s">
        <v>899</v>
      </c>
      <c r="H209" s="9" t="s">
        <v>899</v>
      </c>
      <c r="I209" s="9" t="s">
        <v>899</v>
      </c>
      <c r="J209" s="32">
        <f t="shared" si="6"/>
        <v>8.5314647001295634E-4</v>
      </c>
      <c r="K209" s="9" t="s">
        <v>900</v>
      </c>
      <c r="L209" s="9" t="s">
        <v>900</v>
      </c>
      <c r="M209" s="11">
        <f t="shared" si="7"/>
        <v>826383</v>
      </c>
      <c r="N209" s="9" t="s">
        <v>900</v>
      </c>
    </row>
    <row r="210" spans="1:14" ht="28.8" x14ac:dyDescent="0.3">
      <c r="A210" s="9">
        <v>204</v>
      </c>
      <c r="B210" s="2" t="s">
        <v>222</v>
      </c>
      <c r="C210" s="2" t="s">
        <v>905</v>
      </c>
      <c r="D210" s="15">
        <v>9626390</v>
      </c>
      <c r="E210" s="13">
        <v>7536447</v>
      </c>
      <c r="F210" s="9" t="s">
        <v>898</v>
      </c>
      <c r="G210" s="9" t="s">
        <v>899</v>
      </c>
      <c r="H210" s="9" t="s">
        <v>899</v>
      </c>
      <c r="I210" s="9" t="s">
        <v>899</v>
      </c>
      <c r="J210" s="32">
        <f t="shared" si="6"/>
        <v>9.6584169452014674E-4</v>
      </c>
      <c r="K210" s="9" t="s">
        <v>900</v>
      </c>
      <c r="L210" s="9" t="s">
        <v>900</v>
      </c>
      <c r="M210" s="11">
        <f t="shared" si="7"/>
        <v>2089943</v>
      </c>
      <c r="N210" s="9" t="s">
        <v>900</v>
      </c>
    </row>
    <row r="211" spans="1:14" ht="28.8" x14ac:dyDescent="0.3">
      <c r="A211" s="9">
        <v>205</v>
      </c>
      <c r="B211" s="2" t="s">
        <v>223</v>
      </c>
      <c r="C211" s="2" t="s">
        <v>905</v>
      </c>
      <c r="D211" s="15">
        <v>8827619</v>
      </c>
      <c r="E211" s="13">
        <v>7981039</v>
      </c>
      <c r="F211" s="9" t="s">
        <v>898</v>
      </c>
      <c r="G211" s="9" t="s">
        <v>899</v>
      </c>
      <c r="H211" s="9" t="s">
        <v>899</v>
      </c>
      <c r="I211" s="9" t="s">
        <v>899</v>
      </c>
      <c r="J211" s="32">
        <f t="shared" si="6"/>
        <v>1.0228188736405069E-3</v>
      </c>
      <c r="K211" s="9" t="s">
        <v>900</v>
      </c>
      <c r="L211" s="9" t="s">
        <v>900</v>
      </c>
      <c r="M211" s="11">
        <f t="shared" si="7"/>
        <v>846580</v>
      </c>
      <c r="N211" s="9" t="s">
        <v>900</v>
      </c>
    </row>
    <row r="212" spans="1:14" ht="28.8" x14ac:dyDescent="0.3">
      <c r="A212" s="9">
        <v>206</v>
      </c>
      <c r="B212" s="2" t="s">
        <v>224</v>
      </c>
      <c r="C212" s="2" t="s">
        <v>905</v>
      </c>
      <c r="D212" s="15">
        <v>9959541</v>
      </c>
      <c r="E212" s="13">
        <v>8258134</v>
      </c>
      <c r="F212" s="9" t="s">
        <v>898</v>
      </c>
      <c r="G212" s="9" t="s">
        <v>899</v>
      </c>
      <c r="H212" s="9" t="s">
        <v>899</v>
      </c>
      <c r="I212" s="9" t="s">
        <v>899</v>
      </c>
      <c r="J212" s="32">
        <f t="shared" si="6"/>
        <v>1.0583302896092067E-3</v>
      </c>
      <c r="K212" s="9" t="s">
        <v>900</v>
      </c>
      <c r="L212" s="9" t="s">
        <v>900</v>
      </c>
      <c r="M212" s="11">
        <f t="shared" si="7"/>
        <v>1701407</v>
      </c>
      <c r="N212" s="9" t="s">
        <v>900</v>
      </c>
    </row>
    <row r="213" spans="1:14" ht="28.8" x14ac:dyDescent="0.3">
      <c r="A213" s="9">
        <v>207</v>
      </c>
      <c r="B213" s="2" t="s">
        <v>225</v>
      </c>
      <c r="C213" s="2" t="s">
        <v>905</v>
      </c>
      <c r="D213" s="15">
        <v>11631964</v>
      </c>
      <c r="E213" s="13">
        <v>7979054</v>
      </c>
      <c r="F213" s="9" t="s">
        <v>898</v>
      </c>
      <c r="G213" s="9" t="s">
        <v>899</v>
      </c>
      <c r="H213" s="9" t="s">
        <v>899</v>
      </c>
      <c r="I213" s="9" t="s">
        <v>899</v>
      </c>
      <c r="J213" s="32">
        <f t="shared" si="6"/>
        <v>1.0225644837716971E-3</v>
      </c>
      <c r="K213" s="9" t="s">
        <v>900</v>
      </c>
      <c r="L213" s="9" t="s">
        <v>900</v>
      </c>
      <c r="M213" s="11">
        <f t="shared" si="7"/>
        <v>3652910</v>
      </c>
      <c r="N213" s="9" t="s">
        <v>900</v>
      </c>
    </row>
    <row r="214" spans="1:14" ht="28.8" x14ac:dyDescent="0.3">
      <c r="A214" s="9">
        <v>208</v>
      </c>
      <c r="B214" s="2" t="s">
        <v>226</v>
      </c>
      <c r="C214" s="2" t="s">
        <v>905</v>
      </c>
      <c r="D214" s="15">
        <v>4238508</v>
      </c>
      <c r="E214" s="13">
        <v>4020036</v>
      </c>
      <c r="F214" s="9" t="s">
        <v>898</v>
      </c>
      <c r="G214" s="9" t="s">
        <v>899</v>
      </c>
      <c r="H214" s="9" t="s">
        <v>899</v>
      </c>
      <c r="I214" s="9" t="s">
        <v>899</v>
      </c>
      <c r="J214" s="32">
        <f t="shared" si="6"/>
        <v>5.1519215649920881E-4</v>
      </c>
      <c r="K214" s="9" t="s">
        <v>900</v>
      </c>
      <c r="L214" s="9" t="s">
        <v>900</v>
      </c>
      <c r="M214" s="11">
        <f t="shared" si="7"/>
        <v>218472</v>
      </c>
      <c r="N214" s="9" t="s">
        <v>900</v>
      </c>
    </row>
    <row r="215" spans="1:14" ht="28.8" x14ac:dyDescent="0.3">
      <c r="A215" s="9">
        <v>209</v>
      </c>
      <c r="B215" s="2" t="s">
        <v>227</v>
      </c>
      <c r="C215" s="2" t="s">
        <v>905</v>
      </c>
      <c r="D215" s="15">
        <v>7287907</v>
      </c>
      <c r="E215" s="13">
        <v>6241852</v>
      </c>
      <c r="F215" s="9" t="s">
        <v>898</v>
      </c>
      <c r="G215" s="9" t="s">
        <v>899</v>
      </c>
      <c r="H215" s="9" t="s">
        <v>899</v>
      </c>
      <c r="I215" s="9" t="s">
        <v>899</v>
      </c>
      <c r="J215" s="32">
        <f t="shared" si="6"/>
        <v>7.9993144151666788E-4</v>
      </c>
      <c r="K215" s="9" t="s">
        <v>900</v>
      </c>
      <c r="L215" s="9" t="s">
        <v>900</v>
      </c>
      <c r="M215" s="11">
        <f t="shared" si="7"/>
        <v>1046055</v>
      </c>
      <c r="N215" s="9" t="s">
        <v>900</v>
      </c>
    </row>
    <row r="216" spans="1:14" ht="28.8" x14ac:dyDescent="0.3">
      <c r="A216" s="9">
        <v>210</v>
      </c>
      <c r="B216" s="2" t="s">
        <v>228</v>
      </c>
      <c r="C216" s="2" t="s">
        <v>905</v>
      </c>
      <c r="D216" s="15">
        <v>6580972</v>
      </c>
      <c r="E216" s="13">
        <v>8132736</v>
      </c>
      <c r="F216" s="9" t="s">
        <v>898</v>
      </c>
      <c r="G216" s="9" t="s">
        <v>899</v>
      </c>
      <c r="H216" s="9" t="s">
        <v>899</v>
      </c>
      <c r="I216" s="9" t="s">
        <v>899</v>
      </c>
      <c r="J216" s="32">
        <f t="shared" si="6"/>
        <v>1.0422597703301038E-3</v>
      </c>
      <c r="K216" s="9" t="s">
        <v>900</v>
      </c>
      <c r="L216" s="9" t="s">
        <v>900</v>
      </c>
      <c r="M216" s="11">
        <f t="shared" si="7"/>
        <v>-1551764</v>
      </c>
      <c r="N216" s="9" t="s">
        <v>900</v>
      </c>
    </row>
    <row r="217" spans="1:14" ht="28.8" x14ac:dyDescent="0.3">
      <c r="A217" s="9">
        <v>211</v>
      </c>
      <c r="B217" s="2" t="s">
        <v>229</v>
      </c>
      <c r="C217" s="2" t="s">
        <v>905</v>
      </c>
      <c r="D217" s="15"/>
      <c r="E217" s="13">
        <v>7080737</v>
      </c>
      <c r="F217" s="9" t="s">
        <v>898</v>
      </c>
      <c r="G217" s="9" t="s">
        <v>899</v>
      </c>
      <c r="H217" s="9" t="s">
        <v>899</v>
      </c>
      <c r="I217" s="9" t="s">
        <v>899</v>
      </c>
      <c r="J217" s="32">
        <f t="shared" si="6"/>
        <v>9.0743967582224095E-4</v>
      </c>
      <c r="K217" s="9" t="s">
        <v>900</v>
      </c>
      <c r="L217" s="9" t="s">
        <v>900</v>
      </c>
      <c r="M217" s="11">
        <f t="shared" si="7"/>
        <v>-7080737</v>
      </c>
      <c r="N217" s="9" t="s">
        <v>900</v>
      </c>
    </row>
    <row r="218" spans="1:14" ht="28.8" x14ac:dyDescent="0.3">
      <c r="A218" s="9">
        <v>212</v>
      </c>
      <c r="B218" s="2" t="s">
        <v>230</v>
      </c>
      <c r="C218" s="2" t="s">
        <v>905</v>
      </c>
      <c r="D218" s="15">
        <v>192998</v>
      </c>
      <c r="E218" s="13">
        <v>192998</v>
      </c>
      <c r="F218" s="9" t="s">
        <v>898</v>
      </c>
      <c r="G218" s="9" t="s">
        <v>899</v>
      </c>
      <c r="H218" s="9" t="s">
        <v>899</v>
      </c>
      <c r="I218" s="9" t="s">
        <v>899</v>
      </c>
      <c r="J218" s="32">
        <f t="shared" si="6"/>
        <v>2.4733871990209614E-5</v>
      </c>
      <c r="K218" s="9" t="s">
        <v>900</v>
      </c>
      <c r="L218" s="9" t="s">
        <v>900</v>
      </c>
      <c r="M218" s="11">
        <f t="shared" si="7"/>
        <v>0</v>
      </c>
      <c r="N218" s="9" t="s">
        <v>900</v>
      </c>
    </row>
    <row r="219" spans="1:14" ht="28.8" x14ac:dyDescent="0.3">
      <c r="A219" s="9">
        <v>213</v>
      </c>
      <c r="B219" s="2" t="s">
        <v>231</v>
      </c>
      <c r="C219" s="2" t="s">
        <v>905</v>
      </c>
      <c r="D219" s="15">
        <v>8771301</v>
      </c>
      <c r="E219" s="13">
        <v>8175673</v>
      </c>
      <c r="F219" s="9" t="s">
        <v>898</v>
      </c>
      <c r="G219" s="9" t="s">
        <v>899</v>
      </c>
      <c r="H219" s="9" t="s">
        <v>899</v>
      </c>
      <c r="I219" s="9" t="s">
        <v>899</v>
      </c>
      <c r="J219" s="32">
        <f t="shared" si="6"/>
        <v>1.0477624090188137E-3</v>
      </c>
      <c r="K219" s="9" t="s">
        <v>900</v>
      </c>
      <c r="L219" s="9" t="s">
        <v>900</v>
      </c>
      <c r="M219" s="11">
        <f t="shared" si="7"/>
        <v>595628</v>
      </c>
      <c r="N219" s="9" t="s">
        <v>900</v>
      </c>
    </row>
    <row r="220" spans="1:14" ht="28.8" x14ac:dyDescent="0.3">
      <c r="A220" s="9">
        <v>214</v>
      </c>
      <c r="B220" s="2" t="s">
        <v>232</v>
      </c>
      <c r="C220" s="2" t="s">
        <v>905</v>
      </c>
      <c r="D220" s="15">
        <v>10819230</v>
      </c>
      <c r="E220" s="13">
        <v>7384411</v>
      </c>
      <c r="F220" s="9" t="s">
        <v>898</v>
      </c>
      <c r="G220" s="9" t="s">
        <v>899</v>
      </c>
      <c r="H220" s="9" t="s">
        <v>899</v>
      </c>
      <c r="I220" s="9" t="s">
        <v>899</v>
      </c>
      <c r="J220" s="32">
        <f t="shared" si="6"/>
        <v>9.4635735291088909E-4</v>
      </c>
      <c r="K220" s="9" t="s">
        <v>900</v>
      </c>
      <c r="L220" s="9" t="s">
        <v>900</v>
      </c>
      <c r="M220" s="11">
        <f t="shared" si="7"/>
        <v>3434819</v>
      </c>
      <c r="N220" s="9" t="s">
        <v>900</v>
      </c>
    </row>
    <row r="221" spans="1:14" ht="28.8" x14ac:dyDescent="0.3">
      <c r="A221" s="9">
        <v>215</v>
      </c>
      <c r="B221" s="5" t="s">
        <v>216</v>
      </c>
      <c r="C221" s="2" t="s">
        <v>905</v>
      </c>
      <c r="D221" s="15"/>
      <c r="E221" s="13">
        <v>9586523</v>
      </c>
      <c r="F221" s="9" t="s">
        <v>898</v>
      </c>
      <c r="G221" s="9" t="s">
        <v>899</v>
      </c>
      <c r="H221" s="9" t="s">
        <v>899</v>
      </c>
      <c r="I221" s="9" t="s">
        <v>899</v>
      </c>
      <c r="J221" s="32">
        <f t="shared" si="6"/>
        <v>1.2285714500316078E-3</v>
      </c>
      <c r="K221" s="9" t="s">
        <v>900</v>
      </c>
      <c r="L221" s="9" t="s">
        <v>900</v>
      </c>
      <c r="M221" s="11">
        <f t="shared" si="7"/>
        <v>-9586523</v>
      </c>
      <c r="N221" s="9" t="s">
        <v>900</v>
      </c>
    </row>
    <row r="222" spans="1:14" ht="28.8" x14ac:dyDescent="0.3">
      <c r="A222" s="9">
        <v>216</v>
      </c>
      <c r="B222" s="4" t="s">
        <v>233</v>
      </c>
      <c r="C222" s="2" t="s">
        <v>905</v>
      </c>
      <c r="D222" s="19">
        <v>4905650</v>
      </c>
      <c r="E222" s="14">
        <v>4432642</v>
      </c>
      <c r="F222" s="9" t="s">
        <v>898</v>
      </c>
      <c r="G222" s="9" t="s">
        <v>899</v>
      </c>
      <c r="H222" s="9" t="s">
        <v>899</v>
      </c>
      <c r="I222" s="9" t="s">
        <v>899</v>
      </c>
      <c r="J222" s="32">
        <f t="shared" si="6"/>
        <v>5.6807013443883729E-4</v>
      </c>
      <c r="K222" s="9" t="s">
        <v>900</v>
      </c>
      <c r="L222" s="9" t="s">
        <v>900</v>
      </c>
      <c r="M222" s="11">
        <f t="shared" si="7"/>
        <v>473008</v>
      </c>
      <c r="N222" s="9" t="s">
        <v>900</v>
      </c>
    </row>
    <row r="223" spans="1:14" ht="28.8" x14ac:dyDescent="0.3">
      <c r="A223" s="9">
        <v>217</v>
      </c>
      <c r="B223" s="2" t="s">
        <v>234</v>
      </c>
      <c r="C223" s="2" t="s">
        <v>905</v>
      </c>
      <c r="D223" s="15">
        <v>8900000</v>
      </c>
      <c r="E223" s="13">
        <v>7731602.3016438354</v>
      </c>
      <c r="F223" s="9" t="s">
        <v>898</v>
      </c>
      <c r="G223" s="9" t="s">
        <v>899</v>
      </c>
      <c r="H223" s="9" t="s">
        <v>899</v>
      </c>
      <c r="I223" s="9" t="s">
        <v>899</v>
      </c>
      <c r="J223" s="32">
        <f t="shared" si="6"/>
        <v>9.9085203788675858E-4</v>
      </c>
      <c r="K223" s="9" t="s">
        <v>900</v>
      </c>
      <c r="L223" s="9" t="s">
        <v>900</v>
      </c>
      <c r="M223" s="11">
        <f t="shared" si="7"/>
        <v>1168397.6983561646</v>
      </c>
      <c r="N223" s="9" t="s">
        <v>900</v>
      </c>
    </row>
    <row r="224" spans="1:14" ht="28.8" x14ac:dyDescent="0.3">
      <c r="A224" s="9">
        <v>218</v>
      </c>
      <c r="B224" s="2" t="s">
        <v>235</v>
      </c>
      <c r="C224" s="2" t="s">
        <v>905</v>
      </c>
      <c r="D224" s="15">
        <v>9372182</v>
      </c>
      <c r="E224" s="13">
        <v>7780864.0227397271</v>
      </c>
      <c r="F224" s="9" t="s">
        <v>898</v>
      </c>
      <c r="G224" s="9" t="s">
        <v>899</v>
      </c>
      <c r="H224" s="9" t="s">
        <v>899</v>
      </c>
      <c r="I224" s="9" t="s">
        <v>899</v>
      </c>
      <c r="J224" s="32">
        <f t="shared" si="6"/>
        <v>9.9716522819755563E-4</v>
      </c>
      <c r="K224" s="9" t="s">
        <v>900</v>
      </c>
      <c r="L224" s="9" t="s">
        <v>900</v>
      </c>
      <c r="M224" s="11">
        <f t="shared" si="7"/>
        <v>1591317.9772602729</v>
      </c>
      <c r="N224" s="9" t="s">
        <v>900</v>
      </c>
    </row>
    <row r="225" spans="1:14" ht="28.8" x14ac:dyDescent="0.3">
      <c r="A225" s="9">
        <v>219</v>
      </c>
      <c r="B225" s="2" t="s">
        <v>236</v>
      </c>
      <c r="C225" s="2" t="s">
        <v>905</v>
      </c>
      <c r="D225" s="15">
        <v>13095136</v>
      </c>
      <c r="E225" s="13">
        <v>8984186.419232877</v>
      </c>
      <c r="F225" s="9" t="s">
        <v>898</v>
      </c>
      <c r="G225" s="9" t="s">
        <v>899</v>
      </c>
      <c r="H225" s="9" t="s">
        <v>899</v>
      </c>
      <c r="I225" s="9" t="s">
        <v>899</v>
      </c>
      <c r="J225" s="32">
        <f t="shared" si="6"/>
        <v>1.1513783398246907E-3</v>
      </c>
      <c r="K225" s="9" t="s">
        <v>900</v>
      </c>
      <c r="L225" s="9" t="s">
        <v>900</v>
      </c>
      <c r="M225" s="11">
        <f t="shared" si="7"/>
        <v>4110949.580767123</v>
      </c>
      <c r="N225" s="9" t="s">
        <v>900</v>
      </c>
    </row>
    <row r="226" spans="1:14" ht="28.8" x14ac:dyDescent="0.3">
      <c r="A226" s="9">
        <v>220</v>
      </c>
      <c r="B226" s="2" t="s">
        <v>237</v>
      </c>
      <c r="C226" s="2" t="s">
        <v>905</v>
      </c>
      <c r="D226" s="15">
        <v>11702870</v>
      </c>
      <c r="E226" s="13">
        <v>9689778.6260273978</v>
      </c>
      <c r="F226" s="9" t="s">
        <v>898</v>
      </c>
      <c r="G226" s="9" t="s">
        <v>899</v>
      </c>
      <c r="H226" s="9" t="s">
        <v>899</v>
      </c>
      <c r="I226" s="9" t="s">
        <v>899</v>
      </c>
      <c r="J226" s="32">
        <f t="shared" si="6"/>
        <v>1.2418042889026355E-3</v>
      </c>
      <c r="K226" s="9" t="s">
        <v>900</v>
      </c>
      <c r="L226" s="9" t="s">
        <v>900</v>
      </c>
      <c r="M226" s="11">
        <f t="shared" si="7"/>
        <v>2013091.3739726022</v>
      </c>
      <c r="N226" s="9" t="s">
        <v>900</v>
      </c>
    </row>
    <row r="227" spans="1:14" ht="28.8" x14ac:dyDescent="0.3">
      <c r="A227" s="9">
        <v>221</v>
      </c>
      <c r="B227" s="2" t="s">
        <v>238</v>
      </c>
      <c r="C227" s="2" t="s">
        <v>905</v>
      </c>
      <c r="D227" s="15">
        <v>7719347</v>
      </c>
      <c r="E227" s="13">
        <v>8221813.8898410965</v>
      </c>
      <c r="F227" s="9" t="s">
        <v>898</v>
      </c>
      <c r="G227" s="9" t="s">
        <v>899</v>
      </c>
      <c r="H227" s="9" t="s">
        <v>899</v>
      </c>
      <c r="I227" s="9" t="s">
        <v>899</v>
      </c>
      <c r="J227" s="32">
        <f t="shared" si="6"/>
        <v>1.0536756457510288E-3</v>
      </c>
      <c r="K227" s="9" t="s">
        <v>900</v>
      </c>
      <c r="L227" s="9" t="s">
        <v>900</v>
      </c>
      <c r="M227" s="11">
        <f t="shared" si="7"/>
        <v>-502466.88984109648</v>
      </c>
      <c r="N227" s="9" t="s">
        <v>900</v>
      </c>
    </row>
    <row r="228" spans="1:14" ht="28.8" x14ac:dyDescent="0.3">
      <c r="A228" s="9">
        <v>222</v>
      </c>
      <c r="B228" s="2" t="s">
        <v>239</v>
      </c>
      <c r="C228" s="2" t="s">
        <v>905</v>
      </c>
      <c r="D228" s="15">
        <v>4796067.04</v>
      </c>
      <c r="E228" s="13">
        <v>3622604.0928356163</v>
      </c>
      <c r="F228" s="9" t="s">
        <v>898</v>
      </c>
      <c r="G228" s="9" t="s">
        <v>899</v>
      </c>
      <c r="H228" s="9" t="s">
        <v>899</v>
      </c>
      <c r="I228" s="9" t="s">
        <v>899</v>
      </c>
      <c r="J228" s="32">
        <f t="shared" si="6"/>
        <v>4.642588311972433E-4</v>
      </c>
      <c r="K228" s="9" t="s">
        <v>900</v>
      </c>
      <c r="L228" s="9" t="s">
        <v>900</v>
      </c>
      <c r="M228" s="11">
        <f t="shared" si="7"/>
        <v>1173462.9471643837</v>
      </c>
      <c r="N228" s="9" t="s">
        <v>900</v>
      </c>
    </row>
    <row r="229" spans="1:14" ht="28.8" x14ac:dyDescent="0.3">
      <c r="A229" s="9">
        <v>223</v>
      </c>
      <c r="B229" s="2" t="s">
        <v>240</v>
      </c>
      <c r="C229" s="2" t="s">
        <v>905</v>
      </c>
      <c r="D229" s="15">
        <v>4373875</v>
      </c>
      <c r="E229" s="13">
        <v>3717627.078780822</v>
      </c>
      <c r="F229" s="9" t="s">
        <v>898</v>
      </c>
      <c r="G229" s="9" t="s">
        <v>899</v>
      </c>
      <c r="H229" s="9" t="s">
        <v>899</v>
      </c>
      <c r="I229" s="9" t="s">
        <v>899</v>
      </c>
      <c r="J229" s="32">
        <f t="shared" si="6"/>
        <v>4.7643660697987424E-4</v>
      </c>
      <c r="K229" s="9" t="s">
        <v>900</v>
      </c>
      <c r="L229" s="9" t="s">
        <v>900</v>
      </c>
      <c r="M229" s="11">
        <f t="shared" si="7"/>
        <v>656247.92121917801</v>
      </c>
      <c r="N229" s="9" t="s">
        <v>900</v>
      </c>
    </row>
    <row r="230" spans="1:14" ht="28.8" x14ac:dyDescent="0.3">
      <c r="A230" s="9">
        <v>224</v>
      </c>
      <c r="B230" s="2" t="s">
        <v>241</v>
      </c>
      <c r="C230" s="2" t="s">
        <v>905</v>
      </c>
      <c r="D230" s="15">
        <v>8688279</v>
      </c>
      <c r="E230" s="13">
        <v>9670863.0545205474</v>
      </c>
      <c r="F230" s="9" t="s">
        <v>898</v>
      </c>
      <c r="G230" s="9" t="s">
        <v>899</v>
      </c>
      <c r="H230" s="9" t="s">
        <v>899</v>
      </c>
      <c r="I230" s="9" t="s">
        <v>899</v>
      </c>
      <c r="J230" s="32">
        <f t="shared" si="6"/>
        <v>1.2393801429308011E-3</v>
      </c>
      <c r="K230" s="9" t="s">
        <v>900</v>
      </c>
      <c r="L230" s="9" t="s">
        <v>900</v>
      </c>
      <c r="M230" s="11">
        <f t="shared" si="7"/>
        <v>-982584.05452054739</v>
      </c>
      <c r="N230" s="9" t="s">
        <v>900</v>
      </c>
    </row>
    <row r="231" spans="1:14" ht="28.8" x14ac:dyDescent="0.3">
      <c r="A231" s="9">
        <v>225</v>
      </c>
      <c r="B231" s="2" t="s">
        <v>242</v>
      </c>
      <c r="C231" s="2" t="s">
        <v>905</v>
      </c>
      <c r="D231" s="15">
        <v>7084448</v>
      </c>
      <c r="E231" s="13">
        <v>7857165.9812602745</v>
      </c>
      <c r="F231" s="9" t="s">
        <v>898</v>
      </c>
      <c r="G231" s="9" t="s">
        <v>899</v>
      </c>
      <c r="H231" s="9" t="s">
        <v>899</v>
      </c>
      <c r="I231" s="9" t="s">
        <v>899</v>
      </c>
      <c r="J231" s="32">
        <f t="shared" si="6"/>
        <v>1.0069437900202143E-3</v>
      </c>
      <c r="K231" s="9" t="s">
        <v>900</v>
      </c>
      <c r="L231" s="9" t="s">
        <v>900</v>
      </c>
      <c r="M231" s="11">
        <f t="shared" si="7"/>
        <v>-772717.98126027454</v>
      </c>
      <c r="N231" s="9" t="s">
        <v>900</v>
      </c>
    </row>
    <row r="232" spans="1:14" ht="28.8" x14ac:dyDescent="0.3">
      <c r="A232" s="9">
        <v>226</v>
      </c>
      <c r="B232" s="5" t="s">
        <v>243</v>
      </c>
      <c r="C232" s="2" t="s">
        <v>905</v>
      </c>
      <c r="D232" s="15">
        <v>4695506</v>
      </c>
      <c r="E232" s="13">
        <v>5280403.2756712325</v>
      </c>
      <c r="F232" s="9" t="s">
        <v>898</v>
      </c>
      <c r="G232" s="9" t="s">
        <v>899</v>
      </c>
      <c r="H232" s="9" t="s">
        <v>899</v>
      </c>
      <c r="I232" s="9" t="s">
        <v>899</v>
      </c>
      <c r="J232" s="32">
        <f t="shared" si="6"/>
        <v>6.7671591766306277E-4</v>
      </c>
      <c r="K232" s="9" t="s">
        <v>900</v>
      </c>
      <c r="L232" s="9" t="s">
        <v>900</v>
      </c>
      <c r="M232" s="11">
        <f t="shared" si="7"/>
        <v>-584897.27567123249</v>
      </c>
      <c r="N232" s="9" t="s">
        <v>900</v>
      </c>
    </row>
    <row r="233" spans="1:14" ht="28.8" x14ac:dyDescent="0.3">
      <c r="A233" s="9">
        <v>227</v>
      </c>
      <c r="B233" s="2" t="s">
        <v>244</v>
      </c>
      <c r="C233" s="2" t="s">
        <v>905</v>
      </c>
      <c r="D233" s="15">
        <v>10054951</v>
      </c>
      <c r="E233" s="13">
        <v>9119669.2313698623</v>
      </c>
      <c r="F233" s="9" t="s">
        <v>898</v>
      </c>
      <c r="G233" s="9" t="s">
        <v>899</v>
      </c>
      <c r="H233" s="9" t="s">
        <v>899</v>
      </c>
      <c r="I233" s="9" t="s">
        <v>899</v>
      </c>
      <c r="J233" s="32">
        <f t="shared" si="6"/>
        <v>1.1687412893488817E-3</v>
      </c>
      <c r="K233" s="9" t="s">
        <v>900</v>
      </c>
      <c r="L233" s="9" t="s">
        <v>900</v>
      </c>
      <c r="M233" s="11">
        <f t="shared" si="7"/>
        <v>935281.76863013767</v>
      </c>
      <c r="N233" s="9" t="s">
        <v>900</v>
      </c>
    </row>
    <row r="234" spans="1:14" ht="28.8" x14ac:dyDescent="0.3">
      <c r="A234" s="9">
        <v>228</v>
      </c>
      <c r="B234" s="2" t="s">
        <v>245</v>
      </c>
      <c r="C234" s="2" t="s">
        <v>905</v>
      </c>
      <c r="D234" s="15">
        <v>10493556</v>
      </c>
      <c r="E234" s="13">
        <v>9484872.2167123295</v>
      </c>
      <c r="F234" s="9" t="s">
        <v>898</v>
      </c>
      <c r="G234" s="9" t="s">
        <v>899</v>
      </c>
      <c r="H234" s="9" t="s">
        <v>899</v>
      </c>
      <c r="I234" s="9" t="s">
        <v>899</v>
      </c>
      <c r="J234" s="32">
        <f t="shared" si="6"/>
        <v>1.2155442815555521E-3</v>
      </c>
      <c r="K234" s="9" t="s">
        <v>900</v>
      </c>
      <c r="L234" s="9" t="s">
        <v>900</v>
      </c>
      <c r="M234" s="11">
        <f t="shared" si="7"/>
        <v>1008683.7832876705</v>
      </c>
      <c r="N234" s="9" t="s">
        <v>900</v>
      </c>
    </row>
    <row r="235" spans="1:14" ht="28.8" x14ac:dyDescent="0.3">
      <c r="A235" s="9">
        <v>229</v>
      </c>
      <c r="B235" s="2" t="s">
        <v>246</v>
      </c>
      <c r="C235" s="2" t="s">
        <v>905</v>
      </c>
      <c r="D235" s="15">
        <v>7999874</v>
      </c>
      <c r="E235" s="13">
        <v>7312776.5319178086</v>
      </c>
      <c r="F235" s="9" t="s">
        <v>898</v>
      </c>
      <c r="G235" s="9" t="s">
        <v>899</v>
      </c>
      <c r="H235" s="9" t="s">
        <v>899</v>
      </c>
      <c r="I235" s="9" t="s">
        <v>899</v>
      </c>
      <c r="J235" s="32">
        <f t="shared" si="6"/>
        <v>9.3717695848383967E-4</v>
      </c>
      <c r="K235" s="9" t="s">
        <v>900</v>
      </c>
      <c r="L235" s="9" t="s">
        <v>900</v>
      </c>
      <c r="M235" s="11">
        <f t="shared" si="7"/>
        <v>687097.46808219142</v>
      </c>
      <c r="N235" s="9" t="s">
        <v>900</v>
      </c>
    </row>
    <row r="236" spans="1:14" ht="28.8" x14ac:dyDescent="0.3">
      <c r="A236" s="9">
        <v>230</v>
      </c>
      <c r="B236" s="2" t="s">
        <v>247</v>
      </c>
      <c r="C236" s="2" t="s">
        <v>905</v>
      </c>
      <c r="D236" s="15">
        <v>29400109</v>
      </c>
      <c r="E236" s="13">
        <v>19416881.034520548</v>
      </c>
      <c r="F236" s="9" t="s">
        <v>898</v>
      </c>
      <c r="G236" s="9" t="s">
        <v>899</v>
      </c>
      <c r="H236" s="9" t="s">
        <v>899</v>
      </c>
      <c r="I236" s="9" t="s">
        <v>899</v>
      </c>
      <c r="J236" s="32">
        <f t="shared" si="6"/>
        <v>2.4883918483971858E-3</v>
      </c>
      <c r="K236" s="9" t="s">
        <v>900</v>
      </c>
      <c r="L236" s="9" t="s">
        <v>900</v>
      </c>
      <c r="M236" s="11">
        <f t="shared" si="7"/>
        <v>9983227.9654794522</v>
      </c>
      <c r="N236" s="9" t="s">
        <v>900</v>
      </c>
    </row>
    <row r="237" spans="1:14" ht="28.8" x14ac:dyDescent="0.3">
      <c r="A237" s="9">
        <v>231</v>
      </c>
      <c r="B237" s="2" t="s">
        <v>248</v>
      </c>
      <c r="C237" s="2" t="s">
        <v>905</v>
      </c>
      <c r="D237" s="15">
        <v>9309627</v>
      </c>
      <c r="E237" s="13">
        <v>7924726.3413698636</v>
      </c>
      <c r="F237" s="9" t="s">
        <v>898</v>
      </c>
      <c r="G237" s="9" t="s">
        <v>899</v>
      </c>
      <c r="H237" s="9" t="s">
        <v>899</v>
      </c>
      <c r="I237" s="9" t="s">
        <v>899</v>
      </c>
      <c r="J237" s="32">
        <f t="shared" si="6"/>
        <v>1.0156020626373558E-3</v>
      </c>
      <c r="K237" s="9" t="s">
        <v>900</v>
      </c>
      <c r="L237" s="9" t="s">
        <v>900</v>
      </c>
      <c r="M237" s="11">
        <f t="shared" si="7"/>
        <v>1384900.6586301364</v>
      </c>
      <c r="N237" s="9" t="s">
        <v>900</v>
      </c>
    </row>
    <row r="238" spans="1:14" ht="28.8" x14ac:dyDescent="0.3">
      <c r="A238" s="9">
        <v>232</v>
      </c>
      <c r="B238" s="2" t="s">
        <v>249</v>
      </c>
      <c r="C238" s="2" t="s">
        <v>905</v>
      </c>
      <c r="D238" s="15">
        <v>9661274</v>
      </c>
      <c r="E238" s="13">
        <v>7504079.1283561643</v>
      </c>
      <c r="F238" s="9" t="s">
        <v>898</v>
      </c>
      <c r="G238" s="9" t="s">
        <v>899</v>
      </c>
      <c r="H238" s="9" t="s">
        <v>899</v>
      </c>
      <c r="I238" s="9" t="s">
        <v>899</v>
      </c>
      <c r="J238" s="32">
        <f t="shared" si="6"/>
        <v>9.6169355415685713E-4</v>
      </c>
      <c r="K238" s="9" t="s">
        <v>900</v>
      </c>
      <c r="L238" s="9" t="s">
        <v>900</v>
      </c>
      <c r="M238" s="11">
        <f t="shared" si="7"/>
        <v>2157194.8716438357</v>
      </c>
      <c r="N238" s="9" t="s">
        <v>900</v>
      </c>
    </row>
    <row r="239" spans="1:14" ht="28.8" x14ac:dyDescent="0.3">
      <c r="A239" s="9">
        <v>233</v>
      </c>
      <c r="B239" s="2" t="s">
        <v>250</v>
      </c>
      <c r="C239" s="2" t="s">
        <v>905</v>
      </c>
      <c r="D239" s="15">
        <v>10654706.880000001</v>
      </c>
      <c r="E239" s="13">
        <v>9708383.9736986309</v>
      </c>
      <c r="F239" s="9" t="s">
        <v>898</v>
      </c>
      <c r="G239" s="9" t="s">
        <v>899</v>
      </c>
      <c r="H239" s="9" t="s">
        <v>899</v>
      </c>
      <c r="I239" s="9" t="s">
        <v>899</v>
      </c>
      <c r="J239" s="32">
        <f t="shared" si="6"/>
        <v>1.2441886777959589E-3</v>
      </c>
      <c r="K239" s="9" t="s">
        <v>900</v>
      </c>
      <c r="L239" s="9" t="s">
        <v>900</v>
      </c>
      <c r="M239" s="11">
        <f t="shared" si="7"/>
        <v>946322.90630136989</v>
      </c>
      <c r="N239" s="9" t="s">
        <v>900</v>
      </c>
    </row>
    <row r="240" spans="1:14" ht="28.8" x14ac:dyDescent="0.3">
      <c r="A240" s="9">
        <v>234</v>
      </c>
      <c r="B240" s="2" t="s">
        <v>251</v>
      </c>
      <c r="C240" s="2" t="s">
        <v>905</v>
      </c>
      <c r="D240" s="15">
        <v>2100000</v>
      </c>
      <c r="E240" s="13">
        <v>8307175.6812945213</v>
      </c>
      <c r="F240" s="9" t="s">
        <v>898</v>
      </c>
      <c r="G240" s="9" t="s">
        <v>899</v>
      </c>
      <c r="H240" s="9" t="s">
        <v>899</v>
      </c>
      <c r="I240" s="9" t="s">
        <v>899</v>
      </c>
      <c r="J240" s="32">
        <f t="shared" si="6"/>
        <v>1.0646152804760724E-3</v>
      </c>
      <c r="K240" s="9" t="s">
        <v>900</v>
      </c>
      <c r="L240" s="9" t="s">
        <v>900</v>
      </c>
      <c r="M240" s="11">
        <f t="shared" si="7"/>
        <v>-6207175.6812945213</v>
      </c>
      <c r="N240" s="9" t="s">
        <v>900</v>
      </c>
    </row>
    <row r="241" spans="1:14" ht="28.8" x14ac:dyDescent="0.3">
      <c r="A241" s="9">
        <v>235</v>
      </c>
      <c r="B241" s="2" t="s">
        <v>252</v>
      </c>
      <c r="C241" s="2" t="s">
        <v>905</v>
      </c>
      <c r="D241" s="15">
        <v>11613189</v>
      </c>
      <c r="E241" s="13">
        <v>8694833.1552876718</v>
      </c>
      <c r="F241" s="9" t="s">
        <v>898</v>
      </c>
      <c r="G241" s="9" t="s">
        <v>899</v>
      </c>
      <c r="H241" s="9" t="s">
        <v>899</v>
      </c>
      <c r="I241" s="9" t="s">
        <v>899</v>
      </c>
      <c r="J241" s="32">
        <f t="shared" si="6"/>
        <v>1.1142959524923347E-3</v>
      </c>
      <c r="K241" s="9" t="s">
        <v>900</v>
      </c>
      <c r="L241" s="9" t="s">
        <v>900</v>
      </c>
      <c r="M241" s="11">
        <f t="shared" si="7"/>
        <v>2918355.8447123282</v>
      </c>
      <c r="N241" s="9" t="s">
        <v>900</v>
      </c>
    </row>
    <row r="242" spans="1:14" ht="28.8" x14ac:dyDescent="0.3">
      <c r="A242" s="9">
        <v>236</v>
      </c>
      <c r="B242" s="2" t="s">
        <v>253</v>
      </c>
      <c r="C242" s="2" t="s">
        <v>905</v>
      </c>
      <c r="D242" s="15">
        <v>12602406</v>
      </c>
      <c r="E242" s="13">
        <v>11285128.686849315</v>
      </c>
      <c r="F242" s="9" t="s">
        <v>898</v>
      </c>
      <c r="G242" s="9" t="s">
        <v>899</v>
      </c>
      <c r="H242" s="9" t="s">
        <v>899</v>
      </c>
      <c r="I242" s="9" t="s">
        <v>899</v>
      </c>
      <c r="J242" s="32">
        <f t="shared" si="6"/>
        <v>1.4462581391184017E-3</v>
      </c>
      <c r="K242" s="9" t="s">
        <v>900</v>
      </c>
      <c r="L242" s="9" t="s">
        <v>900</v>
      </c>
      <c r="M242" s="11">
        <f t="shared" si="7"/>
        <v>1317277.3131506853</v>
      </c>
      <c r="N242" s="9" t="s">
        <v>900</v>
      </c>
    </row>
    <row r="243" spans="1:14" ht="28.8" x14ac:dyDescent="0.3">
      <c r="A243" s="9">
        <v>237</v>
      </c>
      <c r="B243" s="2" t="s">
        <v>254</v>
      </c>
      <c r="C243" s="2" t="s">
        <v>905</v>
      </c>
      <c r="D243" s="15">
        <v>4551557.4400000004</v>
      </c>
      <c r="E243" s="13">
        <v>3955991.4150273972</v>
      </c>
      <c r="F243" s="9" t="s">
        <v>898</v>
      </c>
      <c r="G243" s="9" t="s">
        <v>899</v>
      </c>
      <c r="H243" s="9" t="s">
        <v>899</v>
      </c>
      <c r="I243" s="9" t="s">
        <v>899</v>
      </c>
      <c r="J243" s="32">
        <f t="shared" si="6"/>
        <v>5.0698445193036112E-4</v>
      </c>
      <c r="K243" s="9" t="s">
        <v>900</v>
      </c>
      <c r="L243" s="9" t="s">
        <v>900</v>
      </c>
      <c r="M243" s="11">
        <f t="shared" si="7"/>
        <v>595566.02497260319</v>
      </c>
      <c r="N243" s="9" t="s">
        <v>900</v>
      </c>
    </row>
    <row r="244" spans="1:14" ht="28.8" x14ac:dyDescent="0.3">
      <c r="A244" s="9">
        <v>238</v>
      </c>
      <c r="B244" s="2" t="s">
        <v>255</v>
      </c>
      <c r="C244" s="2" t="s">
        <v>905</v>
      </c>
      <c r="D244" s="15">
        <v>10961217</v>
      </c>
      <c r="E244" s="13">
        <v>8881281.9589041099</v>
      </c>
      <c r="F244" s="9" t="s">
        <v>898</v>
      </c>
      <c r="G244" s="9" t="s">
        <v>899</v>
      </c>
      <c r="H244" s="9" t="s">
        <v>899</v>
      </c>
      <c r="I244" s="9" t="s">
        <v>899</v>
      </c>
      <c r="J244" s="32">
        <f t="shared" si="6"/>
        <v>1.1381905049818771E-3</v>
      </c>
      <c r="K244" s="9" t="s">
        <v>900</v>
      </c>
      <c r="L244" s="9" t="s">
        <v>900</v>
      </c>
      <c r="M244" s="11">
        <f t="shared" si="7"/>
        <v>2079935.0410958901</v>
      </c>
      <c r="N244" s="9" t="s">
        <v>900</v>
      </c>
    </row>
    <row r="245" spans="1:14" ht="28.8" x14ac:dyDescent="0.3">
      <c r="A245" s="9">
        <v>239</v>
      </c>
      <c r="B245" s="2" t="s">
        <v>256</v>
      </c>
      <c r="C245" s="2" t="s">
        <v>905</v>
      </c>
      <c r="D245" s="15">
        <v>8979589</v>
      </c>
      <c r="E245" s="13">
        <v>5377933.6085342467</v>
      </c>
      <c r="F245" s="9" t="s">
        <v>898</v>
      </c>
      <c r="G245" s="9" t="s">
        <v>899</v>
      </c>
      <c r="H245" s="9" t="s">
        <v>899</v>
      </c>
      <c r="I245" s="9" t="s">
        <v>899</v>
      </c>
      <c r="J245" s="32">
        <f t="shared" si="6"/>
        <v>6.8921502526104995E-4</v>
      </c>
      <c r="K245" s="9" t="s">
        <v>900</v>
      </c>
      <c r="L245" s="9" t="s">
        <v>900</v>
      </c>
      <c r="M245" s="11">
        <f t="shared" si="7"/>
        <v>3601655.3914657533</v>
      </c>
      <c r="N245" s="9" t="s">
        <v>900</v>
      </c>
    </row>
    <row r="246" spans="1:14" ht="28.8" x14ac:dyDescent="0.3">
      <c r="A246" s="9">
        <v>240</v>
      </c>
      <c r="B246" s="2" t="s">
        <v>257</v>
      </c>
      <c r="C246" s="2" t="s">
        <v>905</v>
      </c>
      <c r="D246" s="15">
        <v>7709390</v>
      </c>
      <c r="E246" s="13">
        <v>7289389.8654794525</v>
      </c>
      <c r="F246" s="9" t="s">
        <v>898</v>
      </c>
      <c r="G246" s="9" t="s">
        <v>899</v>
      </c>
      <c r="H246" s="9" t="s">
        <v>899</v>
      </c>
      <c r="I246" s="9" t="s">
        <v>899</v>
      </c>
      <c r="J246" s="32">
        <f t="shared" si="6"/>
        <v>9.3417981439963143E-4</v>
      </c>
      <c r="K246" s="9" t="s">
        <v>900</v>
      </c>
      <c r="L246" s="9" t="s">
        <v>900</v>
      </c>
      <c r="M246" s="11">
        <f t="shared" si="7"/>
        <v>420000.13452054746</v>
      </c>
      <c r="N246" s="9" t="s">
        <v>900</v>
      </c>
    </row>
    <row r="247" spans="1:14" ht="28.8" x14ac:dyDescent="0.3">
      <c r="A247" s="9">
        <v>241</v>
      </c>
      <c r="B247" s="2" t="s">
        <v>258</v>
      </c>
      <c r="C247" s="2" t="s">
        <v>905</v>
      </c>
      <c r="D247" s="15">
        <v>7800959</v>
      </c>
      <c r="E247" s="13">
        <v>7106099</v>
      </c>
      <c r="F247" s="9" t="s">
        <v>898</v>
      </c>
      <c r="G247" s="9" t="s">
        <v>899</v>
      </c>
      <c r="H247" s="9" t="s">
        <v>899</v>
      </c>
      <c r="I247" s="9" t="s">
        <v>899</v>
      </c>
      <c r="J247" s="32">
        <f t="shared" si="6"/>
        <v>9.1068997096216831E-4</v>
      </c>
      <c r="K247" s="9" t="s">
        <v>900</v>
      </c>
      <c r="L247" s="9" t="s">
        <v>900</v>
      </c>
      <c r="M247" s="11">
        <f t="shared" si="7"/>
        <v>694860</v>
      </c>
      <c r="N247" s="9" t="s">
        <v>900</v>
      </c>
    </row>
    <row r="248" spans="1:14" ht="28.8" x14ac:dyDescent="0.3">
      <c r="A248" s="9">
        <v>242</v>
      </c>
      <c r="B248" s="2" t="s">
        <v>259</v>
      </c>
      <c r="C248" s="2" t="s">
        <v>905</v>
      </c>
      <c r="D248" s="15">
        <v>10524533</v>
      </c>
      <c r="E248" s="13">
        <v>9487434.1124657542</v>
      </c>
      <c r="F248" s="9" t="s">
        <v>898</v>
      </c>
      <c r="G248" s="9" t="s">
        <v>899</v>
      </c>
      <c r="H248" s="9" t="s">
        <v>899</v>
      </c>
      <c r="I248" s="9" t="s">
        <v>899</v>
      </c>
      <c r="J248" s="32">
        <f t="shared" si="6"/>
        <v>1.2158726041372238E-3</v>
      </c>
      <c r="K248" s="9" t="s">
        <v>900</v>
      </c>
      <c r="L248" s="9" t="s">
        <v>900</v>
      </c>
      <c r="M248" s="11">
        <f t="shared" si="7"/>
        <v>1037098.8875342458</v>
      </c>
      <c r="N248" s="9" t="s">
        <v>900</v>
      </c>
    </row>
    <row r="249" spans="1:14" ht="28.8" x14ac:dyDescent="0.3">
      <c r="A249" s="9">
        <v>243</v>
      </c>
      <c r="B249" s="2" t="s">
        <v>260</v>
      </c>
      <c r="C249" s="2" t="s">
        <v>905</v>
      </c>
      <c r="D249" s="15">
        <v>4983934</v>
      </c>
      <c r="E249" s="13">
        <v>7113725.1763013694</v>
      </c>
      <c r="F249" s="9" t="s">
        <v>898</v>
      </c>
      <c r="G249" s="9" t="s">
        <v>899</v>
      </c>
      <c r="H249" s="9" t="s">
        <v>899</v>
      </c>
      <c r="I249" s="9" t="s">
        <v>899</v>
      </c>
      <c r="J249" s="32">
        <f t="shared" si="6"/>
        <v>9.1166731201447373E-4</v>
      </c>
      <c r="K249" s="9" t="s">
        <v>900</v>
      </c>
      <c r="L249" s="9" t="s">
        <v>900</v>
      </c>
      <c r="M249" s="11">
        <f t="shared" si="7"/>
        <v>-2129791.1763013694</v>
      </c>
      <c r="N249" s="9" t="s">
        <v>900</v>
      </c>
    </row>
    <row r="250" spans="1:14" ht="28.8" x14ac:dyDescent="0.3">
      <c r="A250" s="9">
        <v>244</v>
      </c>
      <c r="B250" s="2" t="s">
        <v>261</v>
      </c>
      <c r="C250" s="2" t="s">
        <v>905</v>
      </c>
      <c r="D250" s="15">
        <v>5017887.68</v>
      </c>
      <c r="E250" s="13">
        <v>4500753.0376917813</v>
      </c>
      <c r="F250" s="9" t="s">
        <v>898</v>
      </c>
      <c r="G250" s="9" t="s">
        <v>899</v>
      </c>
      <c r="H250" s="9" t="s">
        <v>899</v>
      </c>
      <c r="I250" s="9" t="s">
        <v>899</v>
      </c>
      <c r="J250" s="32">
        <f t="shared" si="6"/>
        <v>5.7679897975012999E-4</v>
      </c>
      <c r="K250" s="9" t="s">
        <v>900</v>
      </c>
      <c r="L250" s="9" t="s">
        <v>900</v>
      </c>
      <c r="M250" s="11">
        <f t="shared" si="7"/>
        <v>517134.6423082184</v>
      </c>
      <c r="N250" s="9" t="s">
        <v>900</v>
      </c>
    </row>
    <row r="251" spans="1:14" ht="28.8" x14ac:dyDescent="0.3">
      <c r="A251" s="9">
        <v>245</v>
      </c>
      <c r="B251" s="2" t="s">
        <v>262</v>
      </c>
      <c r="C251" s="2" t="s">
        <v>905</v>
      </c>
      <c r="D251" s="15">
        <v>11692092</v>
      </c>
      <c r="E251" s="13">
        <v>10074803.513972603</v>
      </c>
      <c r="F251" s="9" t="s">
        <v>898</v>
      </c>
      <c r="G251" s="9" t="s">
        <v>899</v>
      </c>
      <c r="H251" s="9" t="s">
        <v>899</v>
      </c>
      <c r="I251" s="9" t="s">
        <v>899</v>
      </c>
      <c r="J251" s="32">
        <f t="shared" si="6"/>
        <v>1.2911475789444055E-3</v>
      </c>
      <c r="K251" s="9" t="s">
        <v>900</v>
      </c>
      <c r="L251" s="9" t="s">
        <v>900</v>
      </c>
      <c r="M251" s="11">
        <f t="shared" si="7"/>
        <v>1617288.4860273972</v>
      </c>
      <c r="N251" s="9" t="s">
        <v>900</v>
      </c>
    </row>
    <row r="252" spans="1:14" ht="28.8" x14ac:dyDescent="0.3">
      <c r="A252" s="9">
        <v>246</v>
      </c>
      <c r="B252" s="2" t="s">
        <v>263</v>
      </c>
      <c r="C252" s="2" t="s">
        <v>905</v>
      </c>
      <c r="D252" s="15">
        <v>8874492</v>
      </c>
      <c r="E252" s="13">
        <v>7392921.5482191788</v>
      </c>
      <c r="F252" s="9" t="s">
        <v>898</v>
      </c>
      <c r="G252" s="9" t="s">
        <v>899</v>
      </c>
      <c r="H252" s="9" t="s">
        <v>899</v>
      </c>
      <c r="I252" s="9" t="s">
        <v>899</v>
      </c>
      <c r="J252" s="32">
        <f t="shared" si="6"/>
        <v>9.4744803162372375E-4</v>
      </c>
      <c r="K252" s="9" t="s">
        <v>900</v>
      </c>
      <c r="L252" s="9" t="s">
        <v>900</v>
      </c>
      <c r="M252" s="11">
        <f t="shared" si="7"/>
        <v>1481570.4517808212</v>
      </c>
      <c r="N252" s="9" t="s">
        <v>900</v>
      </c>
    </row>
    <row r="253" spans="1:14" ht="28.8" x14ac:dyDescent="0.3">
      <c r="A253" s="9">
        <v>247</v>
      </c>
      <c r="B253" s="2" t="s">
        <v>264</v>
      </c>
      <c r="C253" s="2" t="s">
        <v>905</v>
      </c>
      <c r="D253" s="15">
        <v>11240079</v>
      </c>
      <c r="E253" s="13">
        <v>8754346.5359246582</v>
      </c>
      <c r="F253" s="9" t="s">
        <v>898</v>
      </c>
      <c r="G253" s="9" t="s">
        <v>899</v>
      </c>
      <c r="H253" s="9" t="s">
        <v>899</v>
      </c>
      <c r="I253" s="9" t="s">
        <v>899</v>
      </c>
      <c r="J253" s="32">
        <f t="shared" si="6"/>
        <v>1.1219229555616921E-3</v>
      </c>
      <c r="K253" s="9" t="s">
        <v>900</v>
      </c>
      <c r="L253" s="9" t="s">
        <v>900</v>
      </c>
      <c r="M253" s="11">
        <f t="shared" si="7"/>
        <v>2485732.4640753418</v>
      </c>
      <c r="N253" s="9" t="s">
        <v>900</v>
      </c>
    </row>
    <row r="254" spans="1:14" ht="28.8" x14ac:dyDescent="0.3">
      <c r="A254" s="9">
        <v>248</v>
      </c>
      <c r="B254" s="2" t="s">
        <v>265</v>
      </c>
      <c r="C254" s="2" t="s">
        <v>905</v>
      </c>
      <c r="D254" s="15">
        <v>10863146</v>
      </c>
      <c r="E254" s="13">
        <v>10038031.057945207</v>
      </c>
      <c r="F254" s="9" t="s">
        <v>898</v>
      </c>
      <c r="G254" s="9" t="s">
        <v>899</v>
      </c>
      <c r="H254" s="9" t="s">
        <v>899</v>
      </c>
      <c r="I254" s="9" t="s">
        <v>899</v>
      </c>
      <c r="J254" s="32">
        <f t="shared" si="6"/>
        <v>1.2864349642015209E-3</v>
      </c>
      <c r="K254" s="9" t="s">
        <v>900</v>
      </c>
      <c r="L254" s="9" t="s">
        <v>900</v>
      </c>
      <c r="M254" s="11">
        <f t="shared" si="7"/>
        <v>825114.94205479324</v>
      </c>
      <c r="N254" s="9" t="s">
        <v>900</v>
      </c>
    </row>
    <row r="255" spans="1:14" ht="28.8" x14ac:dyDescent="0.3">
      <c r="A255" s="9">
        <v>249</v>
      </c>
      <c r="B255" s="2" t="s">
        <v>266</v>
      </c>
      <c r="C255" s="2" t="s">
        <v>905</v>
      </c>
      <c r="D255" s="15">
        <v>20621186</v>
      </c>
      <c r="E255" s="13">
        <v>11579425.763561644</v>
      </c>
      <c r="F255" s="9" t="s">
        <v>898</v>
      </c>
      <c r="G255" s="9" t="s">
        <v>899</v>
      </c>
      <c r="H255" s="9" t="s">
        <v>899</v>
      </c>
      <c r="I255" s="9" t="s">
        <v>899</v>
      </c>
      <c r="J255" s="32">
        <f t="shared" si="6"/>
        <v>1.4839741062398E-3</v>
      </c>
      <c r="K255" s="9" t="s">
        <v>900</v>
      </c>
      <c r="L255" s="9" t="s">
        <v>900</v>
      </c>
      <c r="M255" s="11">
        <f t="shared" si="7"/>
        <v>9041760.2364383563</v>
      </c>
      <c r="N255" s="9" t="s">
        <v>900</v>
      </c>
    </row>
    <row r="256" spans="1:14" ht="28.8" x14ac:dyDescent="0.3">
      <c r="A256" s="9">
        <v>250</v>
      </c>
      <c r="B256" s="2" t="s">
        <v>267</v>
      </c>
      <c r="C256" s="2" t="s">
        <v>905</v>
      </c>
      <c r="D256" s="15">
        <v>7400552</v>
      </c>
      <c r="E256" s="13">
        <v>5950966.4516369868</v>
      </c>
      <c r="F256" s="9" t="s">
        <v>898</v>
      </c>
      <c r="G256" s="9" t="s">
        <v>899</v>
      </c>
      <c r="H256" s="9" t="s">
        <v>899</v>
      </c>
      <c r="I256" s="9" t="s">
        <v>899</v>
      </c>
      <c r="J256" s="32">
        <f t="shared" si="6"/>
        <v>7.6265268258127628E-4</v>
      </c>
      <c r="K256" s="9" t="s">
        <v>900</v>
      </c>
      <c r="L256" s="9" t="s">
        <v>900</v>
      </c>
      <c r="M256" s="11">
        <f t="shared" si="7"/>
        <v>1449585.5483630132</v>
      </c>
      <c r="N256" s="9" t="s">
        <v>900</v>
      </c>
    </row>
    <row r="257" spans="1:14" ht="28.8" x14ac:dyDescent="0.3">
      <c r="A257" s="9">
        <v>251</v>
      </c>
      <c r="B257" s="2" t="s">
        <v>268</v>
      </c>
      <c r="C257" s="2" t="s">
        <v>905</v>
      </c>
      <c r="D257" s="15">
        <v>9720233</v>
      </c>
      <c r="E257" s="13">
        <v>8819468.8171232864</v>
      </c>
      <c r="F257" s="9" t="s">
        <v>898</v>
      </c>
      <c r="G257" s="9" t="s">
        <v>899</v>
      </c>
      <c r="H257" s="9" t="s">
        <v>899</v>
      </c>
      <c r="I257" s="9" t="s">
        <v>899</v>
      </c>
      <c r="J257" s="32">
        <f t="shared" si="6"/>
        <v>1.1302687734814495E-3</v>
      </c>
      <c r="K257" s="9" t="s">
        <v>900</v>
      </c>
      <c r="L257" s="9" t="s">
        <v>900</v>
      </c>
      <c r="M257" s="11">
        <f t="shared" si="7"/>
        <v>900764.18287671357</v>
      </c>
      <c r="N257" s="9" t="s">
        <v>900</v>
      </c>
    </row>
    <row r="258" spans="1:14" ht="28.8" x14ac:dyDescent="0.3">
      <c r="A258" s="9">
        <v>252</v>
      </c>
      <c r="B258" s="2" t="s">
        <v>269</v>
      </c>
      <c r="C258" s="2" t="s">
        <v>905</v>
      </c>
      <c r="D258" s="15">
        <v>10560570</v>
      </c>
      <c r="E258" s="13">
        <v>9748155.9801369868</v>
      </c>
      <c r="F258" s="9" t="s">
        <v>898</v>
      </c>
      <c r="G258" s="9" t="s">
        <v>899</v>
      </c>
      <c r="H258" s="9" t="s">
        <v>899</v>
      </c>
      <c r="I258" s="9" t="s">
        <v>899</v>
      </c>
      <c r="J258" s="32">
        <f t="shared" si="6"/>
        <v>1.2492857032368448E-3</v>
      </c>
      <c r="K258" s="9" t="s">
        <v>900</v>
      </c>
      <c r="L258" s="9" t="s">
        <v>900</v>
      </c>
      <c r="M258" s="11">
        <f t="shared" si="7"/>
        <v>812414.01986301318</v>
      </c>
      <c r="N258" s="9" t="s">
        <v>900</v>
      </c>
    </row>
    <row r="259" spans="1:14" ht="28.8" x14ac:dyDescent="0.3">
      <c r="A259" s="9">
        <v>253</v>
      </c>
      <c r="B259" s="2" t="s">
        <v>270</v>
      </c>
      <c r="C259" s="2" t="s">
        <v>905</v>
      </c>
      <c r="D259" s="15">
        <v>15116634</v>
      </c>
      <c r="E259" s="13">
        <v>13345829.715068493</v>
      </c>
      <c r="F259" s="9" t="s">
        <v>898</v>
      </c>
      <c r="G259" s="9" t="s">
        <v>899</v>
      </c>
      <c r="H259" s="9" t="s">
        <v>899</v>
      </c>
      <c r="I259" s="9" t="s">
        <v>899</v>
      </c>
      <c r="J259" s="32">
        <f t="shared" si="6"/>
        <v>1.7103495568640077E-3</v>
      </c>
      <c r="K259" s="9" t="s">
        <v>900</v>
      </c>
      <c r="L259" s="9" t="s">
        <v>900</v>
      </c>
      <c r="M259" s="11">
        <f t="shared" si="7"/>
        <v>1770804.284931507</v>
      </c>
      <c r="N259" s="9" t="s">
        <v>900</v>
      </c>
    </row>
    <row r="260" spans="1:14" ht="28.8" x14ac:dyDescent="0.3">
      <c r="A260" s="9">
        <v>254</v>
      </c>
      <c r="B260" s="2" t="s">
        <v>271</v>
      </c>
      <c r="C260" s="2" t="s">
        <v>905</v>
      </c>
      <c r="D260" s="15">
        <v>13325695</v>
      </c>
      <c r="E260" s="13">
        <v>11098144.308219178</v>
      </c>
      <c r="F260" s="9" t="s">
        <v>898</v>
      </c>
      <c r="G260" s="9" t="s">
        <v>899</v>
      </c>
      <c r="H260" s="9" t="s">
        <v>899</v>
      </c>
      <c r="I260" s="9" t="s">
        <v>899</v>
      </c>
      <c r="J260" s="32">
        <f t="shared" si="6"/>
        <v>1.4222949494210643E-3</v>
      </c>
      <c r="K260" s="9" t="s">
        <v>900</v>
      </c>
      <c r="L260" s="9" t="s">
        <v>900</v>
      </c>
      <c r="M260" s="11">
        <f t="shared" si="7"/>
        <v>2227550.6917808224</v>
      </c>
      <c r="N260" s="9" t="s">
        <v>900</v>
      </c>
    </row>
    <row r="261" spans="1:14" ht="28.8" x14ac:dyDescent="0.3">
      <c r="A261" s="9">
        <v>255</v>
      </c>
      <c r="B261" s="4" t="s">
        <v>272</v>
      </c>
      <c r="C261" s="2" t="s">
        <v>905</v>
      </c>
      <c r="D261" s="19">
        <v>1793054</v>
      </c>
      <c r="E261" s="14">
        <v>1708441.8700273973</v>
      </c>
      <c r="F261" s="9" t="s">
        <v>898</v>
      </c>
      <c r="G261" s="9" t="s">
        <v>899</v>
      </c>
      <c r="H261" s="9" t="s">
        <v>899</v>
      </c>
      <c r="I261" s="9" t="s">
        <v>899</v>
      </c>
      <c r="J261" s="32">
        <f t="shared" si="6"/>
        <v>2.1894725601287048E-4</v>
      </c>
      <c r="K261" s="9" t="s">
        <v>900</v>
      </c>
      <c r="L261" s="9" t="s">
        <v>900</v>
      </c>
      <c r="M261" s="11">
        <f t="shared" si="7"/>
        <v>84612.129972602706</v>
      </c>
      <c r="N261" s="9" t="s">
        <v>900</v>
      </c>
    </row>
    <row r="262" spans="1:14" ht="28.8" x14ac:dyDescent="0.3">
      <c r="A262" s="9">
        <v>256</v>
      </c>
      <c r="B262" s="2" t="s">
        <v>273</v>
      </c>
      <c r="C262" s="2" t="s">
        <v>905</v>
      </c>
      <c r="D262" s="15">
        <v>14171475</v>
      </c>
      <c r="E262" s="13">
        <v>9524298.5042534247</v>
      </c>
      <c r="F262" s="9" t="s">
        <v>898</v>
      </c>
      <c r="G262" s="9" t="s">
        <v>899</v>
      </c>
      <c r="H262" s="9" t="s">
        <v>899</v>
      </c>
      <c r="I262" s="9" t="s">
        <v>899</v>
      </c>
      <c r="J262" s="32">
        <f t="shared" si="6"/>
        <v>1.2205970010090732E-3</v>
      </c>
      <c r="K262" s="9" t="s">
        <v>900</v>
      </c>
      <c r="L262" s="9" t="s">
        <v>900</v>
      </c>
      <c r="M262" s="11">
        <f t="shared" si="7"/>
        <v>4647176.4957465753</v>
      </c>
      <c r="N262" s="9" t="s">
        <v>900</v>
      </c>
    </row>
    <row r="263" spans="1:14" ht="28.8" x14ac:dyDescent="0.3">
      <c r="A263" s="9">
        <v>257</v>
      </c>
      <c r="B263" s="2" t="s">
        <v>274</v>
      </c>
      <c r="C263" s="2" t="s">
        <v>905</v>
      </c>
      <c r="D263" s="15">
        <v>10249746</v>
      </c>
      <c r="E263" s="13">
        <v>9316476.3110958897</v>
      </c>
      <c r="F263" s="9" t="s">
        <v>898</v>
      </c>
      <c r="G263" s="9" t="s">
        <v>899</v>
      </c>
      <c r="H263" s="9" t="s">
        <v>899</v>
      </c>
      <c r="I263" s="9" t="s">
        <v>899</v>
      </c>
      <c r="J263" s="32">
        <f t="shared" si="6"/>
        <v>1.1939633181611521E-3</v>
      </c>
      <c r="K263" s="9" t="s">
        <v>900</v>
      </c>
      <c r="L263" s="9" t="s">
        <v>900</v>
      </c>
      <c r="M263" s="11">
        <f t="shared" si="7"/>
        <v>933269.68890411034</v>
      </c>
      <c r="N263" s="9" t="s">
        <v>900</v>
      </c>
    </row>
    <row r="264" spans="1:14" ht="28.8" x14ac:dyDescent="0.3">
      <c r="A264" s="9">
        <v>258</v>
      </c>
      <c r="B264" s="2" t="s">
        <v>275</v>
      </c>
      <c r="C264" s="2" t="s">
        <v>905</v>
      </c>
      <c r="D264" s="15">
        <v>9753343</v>
      </c>
      <c r="E264" s="13">
        <v>9003176.5709589031</v>
      </c>
      <c r="F264" s="9" t="s">
        <v>898</v>
      </c>
      <c r="G264" s="9" t="s">
        <v>899</v>
      </c>
      <c r="H264" s="9" t="s">
        <v>899</v>
      </c>
      <c r="I264" s="9" t="s">
        <v>899</v>
      </c>
      <c r="J264" s="32">
        <f t="shared" ref="J264:J327" si="8">E264/$E$895</f>
        <v>1.1538120437069393E-3</v>
      </c>
      <c r="K264" s="9" t="s">
        <v>900</v>
      </c>
      <c r="L264" s="9" t="s">
        <v>900</v>
      </c>
      <c r="M264" s="11">
        <f t="shared" ref="M264:M327" si="9">D264-E264</f>
        <v>750166.42904109694</v>
      </c>
      <c r="N264" s="9" t="s">
        <v>900</v>
      </c>
    </row>
    <row r="265" spans="1:14" ht="28.8" x14ac:dyDescent="0.3">
      <c r="A265" s="9">
        <v>259</v>
      </c>
      <c r="B265" s="2" t="s">
        <v>276</v>
      </c>
      <c r="C265" s="2" t="s">
        <v>905</v>
      </c>
      <c r="D265" s="15">
        <v>9072922</v>
      </c>
      <c r="E265" s="13">
        <v>7203294.9839999992</v>
      </c>
      <c r="F265" s="9" t="s">
        <v>898</v>
      </c>
      <c r="G265" s="9" t="s">
        <v>899</v>
      </c>
      <c r="H265" s="9" t="s">
        <v>899</v>
      </c>
      <c r="I265" s="9" t="s">
        <v>899</v>
      </c>
      <c r="J265" s="32">
        <f t="shared" si="8"/>
        <v>9.2314622971209539E-4</v>
      </c>
      <c r="K265" s="9" t="s">
        <v>900</v>
      </c>
      <c r="L265" s="9" t="s">
        <v>900</v>
      </c>
      <c r="M265" s="11">
        <f t="shared" si="9"/>
        <v>1869627.0160000008</v>
      </c>
      <c r="N265" s="9" t="s">
        <v>900</v>
      </c>
    </row>
    <row r="266" spans="1:14" ht="28.8" x14ac:dyDescent="0.3">
      <c r="A266" s="9">
        <v>260</v>
      </c>
      <c r="B266" s="2" t="s">
        <v>277</v>
      </c>
      <c r="C266" s="2" t="s">
        <v>905</v>
      </c>
      <c r="D266" s="15">
        <v>9470723</v>
      </c>
      <c r="E266" s="13">
        <v>6856263</v>
      </c>
      <c r="F266" s="9" t="s">
        <v>898</v>
      </c>
      <c r="G266" s="9" t="s">
        <v>899</v>
      </c>
      <c r="H266" s="9" t="s">
        <v>899</v>
      </c>
      <c r="I266" s="9" t="s">
        <v>899</v>
      </c>
      <c r="J266" s="32">
        <f t="shared" si="8"/>
        <v>8.7867196226494853E-4</v>
      </c>
      <c r="K266" s="9" t="s">
        <v>900</v>
      </c>
      <c r="L266" s="9" t="s">
        <v>900</v>
      </c>
      <c r="M266" s="11">
        <f t="shared" si="9"/>
        <v>2614460</v>
      </c>
      <c r="N266" s="9" t="s">
        <v>900</v>
      </c>
    </row>
    <row r="267" spans="1:14" ht="28.8" x14ac:dyDescent="0.3">
      <c r="A267" s="9">
        <v>261</v>
      </c>
      <c r="B267" s="2" t="s">
        <v>278</v>
      </c>
      <c r="C267" s="2" t="s">
        <v>905</v>
      </c>
      <c r="D267" s="15">
        <v>7405521</v>
      </c>
      <c r="E267" s="13">
        <v>7287346.2835616441</v>
      </c>
      <c r="F267" s="9" t="s">
        <v>898</v>
      </c>
      <c r="G267" s="9" t="s">
        <v>899</v>
      </c>
      <c r="H267" s="9" t="s">
        <v>899</v>
      </c>
      <c r="I267" s="9" t="s">
        <v>899</v>
      </c>
      <c r="J267" s="32">
        <f t="shared" si="8"/>
        <v>9.3391791690040037E-4</v>
      </c>
      <c r="K267" s="9" t="s">
        <v>900</v>
      </c>
      <c r="L267" s="9" t="s">
        <v>900</v>
      </c>
      <c r="M267" s="11">
        <f t="shared" si="9"/>
        <v>118174.71643835586</v>
      </c>
      <c r="N267" s="9" t="s">
        <v>900</v>
      </c>
    </row>
    <row r="268" spans="1:14" ht="28.8" x14ac:dyDescent="0.3">
      <c r="A268" s="9">
        <v>262</v>
      </c>
      <c r="B268" s="2" t="s">
        <v>279</v>
      </c>
      <c r="C268" s="2" t="s">
        <v>905</v>
      </c>
      <c r="D268" s="15">
        <v>8190467</v>
      </c>
      <c r="E268" s="13">
        <v>6733419</v>
      </c>
      <c r="F268" s="9" t="s">
        <v>898</v>
      </c>
      <c r="G268" s="9" t="s">
        <v>899</v>
      </c>
      <c r="H268" s="9" t="s">
        <v>899</v>
      </c>
      <c r="I268" s="9" t="s">
        <v>899</v>
      </c>
      <c r="J268" s="32">
        <f t="shared" si="8"/>
        <v>8.6292875367851077E-4</v>
      </c>
      <c r="K268" s="9" t="s">
        <v>900</v>
      </c>
      <c r="L268" s="9" t="s">
        <v>900</v>
      </c>
      <c r="M268" s="11">
        <f t="shared" si="9"/>
        <v>1457048</v>
      </c>
      <c r="N268" s="9" t="s">
        <v>900</v>
      </c>
    </row>
    <row r="269" spans="1:14" ht="28.8" x14ac:dyDescent="0.3">
      <c r="A269" s="9">
        <v>263</v>
      </c>
      <c r="B269" s="2" t="s">
        <v>280</v>
      </c>
      <c r="C269" s="2" t="s">
        <v>905</v>
      </c>
      <c r="D269" s="15">
        <v>9897022</v>
      </c>
      <c r="E269" s="13">
        <v>7950439</v>
      </c>
      <c r="F269" s="9" t="s">
        <v>898</v>
      </c>
      <c r="G269" s="9" t="s">
        <v>899</v>
      </c>
      <c r="H269" s="9" t="s">
        <v>899</v>
      </c>
      <c r="I269" s="9" t="s">
        <v>899</v>
      </c>
      <c r="J269" s="32">
        <f t="shared" si="8"/>
        <v>1.018897296821574E-3</v>
      </c>
      <c r="K269" s="9" t="s">
        <v>900</v>
      </c>
      <c r="L269" s="9" t="s">
        <v>900</v>
      </c>
      <c r="M269" s="11">
        <f t="shared" si="9"/>
        <v>1946583</v>
      </c>
      <c r="N269" s="9" t="s">
        <v>900</v>
      </c>
    </row>
    <row r="270" spans="1:14" ht="28.8" x14ac:dyDescent="0.3">
      <c r="A270" s="9">
        <v>264</v>
      </c>
      <c r="B270" s="2" t="s">
        <v>281</v>
      </c>
      <c r="C270" s="2" t="s">
        <v>905</v>
      </c>
      <c r="D270" s="15">
        <v>9771457</v>
      </c>
      <c r="E270" s="13">
        <v>8053161</v>
      </c>
      <c r="F270" s="9" t="s">
        <v>898</v>
      </c>
      <c r="G270" s="9" t="s">
        <v>899</v>
      </c>
      <c r="H270" s="9" t="s">
        <v>899</v>
      </c>
      <c r="I270" s="9" t="s">
        <v>899</v>
      </c>
      <c r="J270" s="32">
        <f t="shared" si="8"/>
        <v>1.0320617482593004E-3</v>
      </c>
      <c r="K270" s="9" t="s">
        <v>900</v>
      </c>
      <c r="L270" s="9" t="s">
        <v>900</v>
      </c>
      <c r="M270" s="11">
        <f t="shared" si="9"/>
        <v>1718296</v>
      </c>
      <c r="N270" s="9" t="s">
        <v>900</v>
      </c>
    </row>
    <row r="271" spans="1:14" ht="28.8" x14ac:dyDescent="0.3">
      <c r="A271" s="9">
        <v>265</v>
      </c>
      <c r="B271" s="2" t="s">
        <v>282</v>
      </c>
      <c r="C271" s="2" t="s">
        <v>905</v>
      </c>
      <c r="D271" s="15">
        <v>8233610</v>
      </c>
      <c r="E271" s="13">
        <v>7501395.6260273997</v>
      </c>
      <c r="F271" s="9" t="s">
        <v>898</v>
      </c>
      <c r="G271" s="9" t="s">
        <v>899</v>
      </c>
      <c r="H271" s="9" t="s">
        <v>899</v>
      </c>
      <c r="I271" s="9" t="s">
        <v>899</v>
      </c>
      <c r="J271" s="32">
        <f t="shared" si="8"/>
        <v>9.6134964695012391E-4</v>
      </c>
      <c r="K271" s="9" t="s">
        <v>900</v>
      </c>
      <c r="L271" s="9" t="s">
        <v>900</v>
      </c>
      <c r="M271" s="11">
        <f t="shared" si="9"/>
        <v>732214.37397260033</v>
      </c>
      <c r="N271" s="9" t="s">
        <v>900</v>
      </c>
    </row>
    <row r="272" spans="1:14" ht="28.8" x14ac:dyDescent="0.3">
      <c r="A272" s="9">
        <v>266</v>
      </c>
      <c r="B272" s="2" t="s">
        <v>283</v>
      </c>
      <c r="C272" s="2" t="s">
        <v>905</v>
      </c>
      <c r="D272" s="15">
        <v>8852586</v>
      </c>
      <c r="E272" s="13">
        <v>7744403</v>
      </c>
      <c r="F272" s="9" t="s">
        <v>898</v>
      </c>
      <c r="G272" s="9" t="s">
        <v>899</v>
      </c>
      <c r="H272" s="9" t="s">
        <v>899</v>
      </c>
      <c r="I272" s="9" t="s">
        <v>899</v>
      </c>
      <c r="J272" s="32">
        <f t="shared" si="8"/>
        <v>9.9249252553184654E-4</v>
      </c>
      <c r="K272" s="9" t="s">
        <v>900</v>
      </c>
      <c r="L272" s="9" t="s">
        <v>900</v>
      </c>
      <c r="M272" s="11">
        <f t="shared" si="9"/>
        <v>1108183</v>
      </c>
      <c r="N272" s="9" t="s">
        <v>900</v>
      </c>
    </row>
    <row r="273" spans="1:14" ht="28.8" x14ac:dyDescent="0.3">
      <c r="A273" s="9">
        <v>267</v>
      </c>
      <c r="B273" s="2" t="s">
        <v>284</v>
      </c>
      <c r="C273" s="2" t="s">
        <v>905</v>
      </c>
      <c r="D273" s="15">
        <v>6947565</v>
      </c>
      <c r="E273" s="13">
        <v>5665665</v>
      </c>
      <c r="F273" s="9" t="s">
        <v>898</v>
      </c>
      <c r="G273" s="9" t="s">
        <v>899</v>
      </c>
      <c r="H273" s="9" t="s">
        <v>899</v>
      </c>
      <c r="I273" s="9" t="s">
        <v>899</v>
      </c>
      <c r="J273" s="32">
        <f t="shared" si="8"/>
        <v>7.2608955973331825E-4</v>
      </c>
      <c r="K273" s="9" t="s">
        <v>900</v>
      </c>
      <c r="L273" s="9" t="s">
        <v>900</v>
      </c>
      <c r="M273" s="11">
        <f t="shared" si="9"/>
        <v>1281900</v>
      </c>
      <c r="N273" s="9" t="s">
        <v>900</v>
      </c>
    </row>
    <row r="274" spans="1:14" ht="28.8" x14ac:dyDescent="0.3">
      <c r="A274" s="9">
        <v>268</v>
      </c>
      <c r="B274" s="2" t="s">
        <v>285</v>
      </c>
      <c r="C274" s="2" t="s">
        <v>905</v>
      </c>
      <c r="D274" s="15">
        <v>12857442</v>
      </c>
      <c r="E274" s="13">
        <v>9581336</v>
      </c>
      <c r="F274" s="9" t="s">
        <v>898</v>
      </c>
      <c r="G274" s="9" t="s">
        <v>899</v>
      </c>
      <c r="H274" s="9" t="s">
        <v>899</v>
      </c>
      <c r="I274" s="9" t="s">
        <v>899</v>
      </c>
      <c r="J274" s="32">
        <f t="shared" si="8"/>
        <v>1.2279067043139671E-3</v>
      </c>
      <c r="K274" s="9" t="s">
        <v>900</v>
      </c>
      <c r="L274" s="9" t="s">
        <v>900</v>
      </c>
      <c r="M274" s="11">
        <f t="shared" si="9"/>
        <v>3276106</v>
      </c>
      <c r="N274" s="9" t="s">
        <v>900</v>
      </c>
    </row>
    <row r="275" spans="1:14" ht="28.8" x14ac:dyDescent="0.3">
      <c r="A275" s="9">
        <v>269</v>
      </c>
      <c r="B275" s="2" t="s">
        <v>286</v>
      </c>
      <c r="C275" s="2" t="s">
        <v>905</v>
      </c>
      <c r="D275" s="15">
        <v>11590108</v>
      </c>
      <c r="E275" s="13">
        <v>7650195</v>
      </c>
      <c r="F275" s="9" t="s">
        <v>898</v>
      </c>
      <c r="G275" s="9" t="s">
        <v>899</v>
      </c>
      <c r="H275" s="9" t="s">
        <v>899</v>
      </c>
      <c r="I275" s="9" t="s">
        <v>899</v>
      </c>
      <c r="J275" s="32">
        <f t="shared" si="8"/>
        <v>9.8041919517374084E-4</v>
      </c>
      <c r="K275" s="9" t="s">
        <v>900</v>
      </c>
      <c r="L275" s="9" t="s">
        <v>900</v>
      </c>
      <c r="M275" s="11">
        <f t="shared" si="9"/>
        <v>3939913</v>
      </c>
      <c r="N275" s="9" t="s">
        <v>900</v>
      </c>
    </row>
    <row r="276" spans="1:14" ht="28.8" x14ac:dyDescent="0.3">
      <c r="A276" s="9">
        <v>270</v>
      </c>
      <c r="B276" s="2" t="s">
        <v>287</v>
      </c>
      <c r="C276" s="2" t="s">
        <v>905</v>
      </c>
      <c r="D276" s="15">
        <v>2650138</v>
      </c>
      <c r="E276" s="13">
        <v>2707016</v>
      </c>
      <c r="F276" s="9" t="s">
        <v>898</v>
      </c>
      <c r="G276" s="9" t="s">
        <v>899</v>
      </c>
      <c r="H276" s="9" t="s">
        <v>899</v>
      </c>
      <c r="I276" s="9" t="s">
        <v>899</v>
      </c>
      <c r="J276" s="32">
        <f t="shared" si="8"/>
        <v>3.4692062725753256E-4</v>
      </c>
      <c r="K276" s="9" t="s">
        <v>900</v>
      </c>
      <c r="L276" s="9" t="s">
        <v>900</v>
      </c>
      <c r="M276" s="11">
        <f t="shared" si="9"/>
        <v>-56878</v>
      </c>
      <c r="N276" s="9" t="s">
        <v>900</v>
      </c>
    </row>
    <row r="277" spans="1:14" ht="28.8" x14ac:dyDescent="0.3">
      <c r="A277" s="9">
        <v>271</v>
      </c>
      <c r="B277" s="4" t="s">
        <v>288</v>
      </c>
      <c r="C277" s="2" t="s">
        <v>905</v>
      </c>
      <c r="D277" s="19">
        <v>7007228</v>
      </c>
      <c r="E277" s="14">
        <v>5693952.7414027397</v>
      </c>
      <c r="F277" s="9" t="s">
        <v>898</v>
      </c>
      <c r="G277" s="9" t="s">
        <v>899</v>
      </c>
      <c r="H277" s="9" t="s">
        <v>899</v>
      </c>
      <c r="I277" s="9" t="s">
        <v>899</v>
      </c>
      <c r="J277" s="32">
        <f t="shared" si="8"/>
        <v>7.2971480649622518E-4</v>
      </c>
      <c r="K277" s="9" t="s">
        <v>900</v>
      </c>
      <c r="L277" s="9" t="s">
        <v>900</v>
      </c>
      <c r="M277" s="11">
        <f t="shared" si="9"/>
        <v>1313275.2585972603</v>
      </c>
      <c r="N277" s="9" t="s">
        <v>900</v>
      </c>
    </row>
    <row r="278" spans="1:14" ht="28.8" x14ac:dyDescent="0.3">
      <c r="A278" s="9">
        <v>272</v>
      </c>
      <c r="B278" s="2" t="s">
        <v>289</v>
      </c>
      <c r="C278" s="2" t="s">
        <v>905</v>
      </c>
      <c r="D278" s="15">
        <v>1882011</v>
      </c>
      <c r="E278" s="13">
        <v>1383051</v>
      </c>
      <c r="F278" s="9" t="s">
        <v>898</v>
      </c>
      <c r="G278" s="9" t="s">
        <v>899</v>
      </c>
      <c r="H278" s="9" t="s">
        <v>899</v>
      </c>
      <c r="I278" s="9" t="s">
        <v>899</v>
      </c>
      <c r="J278" s="32">
        <f t="shared" si="8"/>
        <v>1.7724642944450927E-4</v>
      </c>
      <c r="K278" s="9" t="s">
        <v>900</v>
      </c>
      <c r="L278" s="9" t="s">
        <v>900</v>
      </c>
      <c r="M278" s="11">
        <f t="shared" si="9"/>
        <v>498960</v>
      </c>
      <c r="N278" s="9" t="s">
        <v>900</v>
      </c>
    </row>
    <row r="279" spans="1:14" ht="28.8" x14ac:dyDescent="0.3">
      <c r="A279" s="9">
        <v>273</v>
      </c>
      <c r="B279" s="2" t="s">
        <v>290</v>
      </c>
      <c r="C279" s="2" t="s">
        <v>905</v>
      </c>
      <c r="D279" s="15">
        <v>9451602</v>
      </c>
      <c r="E279" s="13">
        <v>5764509</v>
      </c>
      <c r="F279" s="9" t="s">
        <v>898</v>
      </c>
      <c r="G279" s="9" t="s">
        <v>899</v>
      </c>
      <c r="H279" s="9" t="s">
        <v>899</v>
      </c>
      <c r="I279" s="9" t="s">
        <v>899</v>
      </c>
      <c r="J279" s="32">
        <f t="shared" si="8"/>
        <v>7.3875702179510277E-4</v>
      </c>
      <c r="K279" s="9" t="s">
        <v>900</v>
      </c>
      <c r="L279" s="9" t="s">
        <v>900</v>
      </c>
      <c r="M279" s="11">
        <f t="shared" si="9"/>
        <v>3687093</v>
      </c>
      <c r="N279" s="9" t="s">
        <v>900</v>
      </c>
    </row>
    <row r="280" spans="1:14" ht="28.8" x14ac:dyDescent="0.3">
      <c r="A280" s="9">
        <v>274</v>
      </c>
      <c r="B280" s="4" t="s">
        <v>291</v>
      </c>
      <c r="C280" s="2" t="s">
        <v>905</v>
      </c>
      <c r="D280" s="19">
        <v>11027440</v>
      </c>
      <c r="E280" s="14">
        <v>9205392</v>
      </c>
      <c r="F280" s="9" t="s">
        <v>898</v>
      </c>
      <c r="G280" s="9" t="s">
        <v>899</v>
      </c>
      <c r="H280" s="9" t="s">
        <v>899</v>
      </c>
      <c r="I280" s="9" t="s">
        <v>899</v>
      </c>
      <c r="J280" s="32">
        <f t="shared" si="8"/>
        <v>1.1797271855029567E-3</v>
      </c>
      <c r="K280" s="9" t="s">
        <v>900</v>
      </c>
      <c r="L280" s="9" t="s">
        <v>900</v>
      </c>
      <c r="M280" s="11">
        <f t="shared" si="9"/>
        <v>1822048</v>
      </c>
      <c r="N280" s="9" t="s">
        <v>900</v>
      </c>
    </row>
    <row r="281" spans="1:14" ht="57.6" x14ac:dyDescent="0.3">
      <c r="A281" s="9">
        <v>275</v>
      </c>
      <c r="B281" s="2" t="s">
        <v>292</v>
      </c>
      <c r="C281" s="2" t="s">
        <v>905</v>
      </c>
      <c r="D281" s="15">
        <v>8403563</v>
      </c>
      <c r="E281" s="13">
        <v>6867507</v>
      </c>
      <c r="F281" s="9" t="s">
        <v>898</v>
      </c>
      <c r="G281" s="9" t="s">
        <v>899</v>
      </c>
      <c r="H281" s="9" t="s">
        <v>899</v>
      </c>
      <c r="I281" s="9" t="s">
        <v>899</v>
      </c>
      <c r="J281" s="32">
        <f t="shared" si="8"/>
        <v>8.8011294951174858E-4</v>
      </c>
      <c r="K281" s="9" t="s">
        <v>900</v>
      </c>
      <c r="L281" s="9" t="s">
        <v>900</v>
      </c>
      <c r="M281" s="11">
        <f t="shared" si="9"/>
        <v>1536056</v>
      </c>
      <c r="N281" s="9" t="s">
        <v>900</v>
      </c>
    </row>
    <row r="282" spans="1:14" ht="28.8" x14ac:dyDescent="0.3">
      <c r="A282" s="9">
        <v>276</v>
      </c>
      <c r="B282" s="2" t="s">
        <v>293</v>
      </c>
      <c r="C282" s="2" t="s">
        <v>905</v>
      </c>
      <c r="D282" s="15">
        <v>7417894</v>
      </c>
      <c r="E282" s="13">
        <v>6302570</v>
      </c>
      <c r="F282" s="9" t="s">
        <v>898</v>
      </c>
      <c r="G282" s="9" t="s">
        <v>899</v>
      </c>
      <c r="H282" s="9" t="s">
        <v>899</v>
      </c>
      <c r="I282" s="9" t="s">
        <v>899</v>
      </c>
      <c r="J282" s="32">
        <f t="shared" si="8"/>
        <v>8.0771282391183018E-4</v>
      </c>
      <c r="K282" s="9" t="s">
        <v>900</v>
      </c>
      <c r="L282" s="9" t="s">
        <v>900</v>
      </c>
      <c r="M282" s="11">
        <f t="shared" si="9"/>
        <v>1115324</v>
      </c>
      <c r="N282" s="9" t="s">
        <v>900</v>
      </c>
    </row>
    <row r="283" spans="1:14" ht="28.8" x14ac:dyDescent="0.3">
      <c r="A283" s="9">
        <v>277</v>
      </c>
      <c r="B283" s="2" t="s">
        <v>294</v>
      </c>
      <c r="C283" s="2" t="s">
        <v>905</v>
      </c>
      <c r="D283" s="15">
        <v>11034425</v>
      </c>
      <c r="E283" s="13">
        <v>8524557</v>
      </c>
      <c r="F283" s="9" t="s">
        <v>898</v>
      </c>
      <c r="G283" s="9" t="s">
        <v>899</v>
      </c>
      <c r="H283" s="9" t="s">
        <v>899</v>
      </c>
      <c r="I283" s="9" t="s">
        <v>899</v>
      </c>
      <c r="J283" s="32">
        <f t="shared" si="8"/>
        <v>1.0924740236232773E-3</v>
      </c>
      <c r="K283" s="9" t="s">
        <v>900</v>
      </c>
      <c r="L283" s="9" t="s">
        <v>900</v>
      </c>
      <c r="M283" s="11">
        <f t="shared" si="9"/>
        <v>2509868</v>
      </c>
      <c r="N283" s="9" t="s">
        <v>900</v>
      </c>
    </row>
    <row r="284" spans="1:14" ht="28.8" x14ac:dyDescent="0.3">
      <c r="A284" s="9">
        <v>278</v>
      </c>
      <c r="B284" s="2" t="s">
        <v>295</v>
      </c>
      <c r="C284" s="2" t="s">
        <v>905</v>
      </c>
      <c r="D284" s="15">
        <v>9937657</v>
      </c>
      <c r="E284" s="13">
        <v>7809762</v>
      </c>
      <c r="F284" s="9" t="s">
        <v>898</v>
      </c>
      <c r="G284" s="9" t="s">
        <v>899</v>
      </c>
      <c r="H284" s="9" t="s">
        <v>899</v>
      </c>
      <c r="I284" s="9" t="s">
        <v>899</v>
      </c>
      <c r="J284" s="32">
        <f t="shared" si="8"/>
        <v>1.0008686804112137E-3</v>
      </c>
      <c r="K284" s="9" t="s">
        <v>900</v>
      </c>
      <c r="L284" s="9" t="s">
        <v>900</v>
      </c>
      <c r="M284" s="11">
        <f t="shared" si="9"/>
        <v>2127895</v>
      </c>
      <c r="N284" s="9" t="s">
        <v>900</v>
      </c>
    </row>
    <row r="285" spans="1:14" ht="28.8" x14ac:dyDescent="0.3">
      <c r="A285" s="9">
        <v>279</v>
      </c>
      <c r="B285" s="2" t="s">
        <v>296</v>
      </c>
      <c r="C285" s="2" t="s">
        <v>905</v>
      </c>
      <c r="D285" s="15">
        <v>5330831</v>
      </c>
      <c r="E285" s="13">
        <v>4061134</v>
      </c>
      <c r="F285" s="9" t="s">
        <v>898</v>
      </c>
      <c r="G285" s="9" t="s">
        <v>899</v>
      </c>
      <c r="H285" s="9" t="s">
        <v>899</v>
      </c>
      <c r="I285" s="9" t="s">
        <v>899</v>
      </c>
      <c r="J285" s="32">
        <f t="shared" si="8"/>
        <v>5.2045911611046708E-4</v>
      </c>
      <c r="K285" s="9" t="s">
        <v>900</v>
      </c>
      <c r="L285" s="9" t="s">
        <v>900</v>
      </c>
      <c r="M285" s="11">
        <f t="shared" si="9"/>
        <v>1269697</v>
      </c>
      <c r="N285" s="9" t="s">
        <v>900</v>
      </c>
    </row>
    <row r="286" spans="1:14" ht="28.8" x14ac:dyDescent="0.3">
      <c r="A286" s="9">
        <v>280</v>
      </c>
      <c r="B286" s="2" t="s">
        <v>297</v>
      </c>
      <c r="C286" s="2" t="s">
        <v>905</v>
      </c>
      <c r="D286" s="15">
        <v>100000</v>
      </c>
      <c r="E286" s="13">
        <v>211463</v>
      </c>
      <c r="F286" s="9" t="s">
        <v>898</v>
      </c>
      <c r="G286" s="9" t="s">
        <v>899</v>
      </c>
      <c r="H286" s="9" t="s">
        <v>899</v>
      </c>
      <c r="I286" s="9" t="s">
        <v>899</v>
      </c>
      <c r="J286" s="32">
        <f t="shared" si="8"/>
        <v>2.7100274472614719E-5</v>
      </c>
      <c r="K286" s="9" t="s">
        <v>900</v>
      </c>
      <c r="L286" s="9" t="s">
        <v>900</v>
      </c>
      <c r="M286" s="11">
        <f t="shared" si="9"/>
        <v>-111463</v>
      </c>
      <c r="N286" s="9" t="s">
        <v>900</v>
      </c>
    </row>
    <row r="287" spans="1:14" ht="28.8" x14ac:dyDescent="0.3">
      <c r="A287" s="9">
        <v>281</v>
      </c>
      <c r="B287" s="4" t="s">
        <v>298</v>
      </c>
      <c r="C287" s="2" t="s">
        <v>905</v>
      </c>
      <c r="D287" s="19">
        <v>12031570</v>
      </c>
      <c r="E287" s="14">
        <v>9763111</v>
      </c>
      <c r="F287" s="9" t="s">
        <v>898</v>
      </c>
      <c r="G287" s="9" t="s">
        <v>899</v>
      </c>
      <c r="H287" s="9" t="s">
        <v>899</v>
      </c>
      <c r="I287" s="9" t="s">
        <v>899</v>
      </c>
      <c r="J287" s="32">
        <f t="shared" si="8"/>
        <v>1.2512022803355858E-3</v>
      </c>
      <c r="K287" s="9" t="s">
        <v>900</v>
      </c>
      <c r="L287" s="9" t="s">
        <v>900</v>
      </c>
      <c r="M287" s="11">
        <f t="shared" si="9"/>
        <v>2268459</v>
      </c>
      <c r="N287" s="9" t="s">
        <v>900</v>
      </c>
    </row>
    <row r="288" spans="1:14" ht="28.8" x14ac:dyDescent="0.3">
      <c r="A288" s="9">
        <v>282</v>
      </c>
      <c r="B288" s="2" t="s">
        <v>299</v>
      </c>
      <c r="C288" s="2" t="s">
        <v>905</v>
      </c>
      <c r="D288" s="15">
        <v>10170771</v>
      </c>
      <c r="E288" s="13">
        <v>7933366</v>
      </c>
      <c r="F288" s="9" t="s">
        <v>898</v>
      </c>
      <c r="G288" s="9" t="s">
        <v>899</v>
      </c>
      <c r="H288" s="9" t="s">
        <v>899</v>
      </c>
      <c r="I288" s="9" t="s">
        <v>899</v>
      </c>
      <c r="J288" s="32">
        <f t="shared" si="8"/>
        <v>1.0167092876375988E-3</v>
      </c>
      <c r="K288" s="9" t="s">
        <v>900</v>
      </c>
      <c r="L288" s="9" t="s">
        <v>900</v>
      </c>
      <c r="M288" s="11">
        <f t="shared" si="9"/>
        <v>2237405</v>
      </c>
      <c r="N288" s="9" t="s">
        <v>900</v>
      </c>
    </row>
    <row r="289" spans="1:14" ht="28.8" x14ac:dyDescent="0.3">
      <c r="A289" s="9">
        <v>283</v>
      </c>
      <c r="B289" s="2" t="s">
        <v>300</v>
      </c>
      <c r="C289" s="2" t="s">
        <v>905</v>
      </c>
      <c r="D289" s="15">
        <v>8715794</v>
      </c>
      <c r="E289" s="13">
        <v>7415765</v>
      </c>
      <c r="F289" s="9" t="s">
        <v>898</v>
      </c>
      <c r="G289" s="9" t="s">
        <v>899</v>
      </c>
      <c r="H289" s="9" t="s">
        <v>899</v>
      </c>
      <c r="I289" s="9" t="s">
        <v>899</v>
      </c>
      <c r="J289" s="32">
        <f t="shared" si="8"/>
        <v>9.5037555943313821E-4</v>
      </c>
      <c r="K289" s="9" t="s">
        <v>900</v>
      </c>
      <c r="L289" s="9" t="s">
        <v>900</v>
      </c>
      <c r="M289" s="11">
        <f t="shared" si="9"/>
        <v>1300029</v>
      </c>
      <c r="N289" s="9" t="s">
        <v>900</v>
      </c>
    </row>
    <row r="290" spans="1:14" ht="28.8" x14ac:dyDescent="0.3">
      <c r="A290" s="9">
        <v>284</v>
      </c>
      <c r="B290" s="2" t="s">
        <v>301</v>
      </c>
      <c r="C290" s="2" t="s">
        <v>905</v>
      </c>
      <c r="D290" s="15">
        <v>9947662</v>
      </c>
      <c r="E290" s="13">
        <v>7406784</v>
      </c>
      <c r="F290" s="9" t="s">
        <v>898</v>
      </c>
      <c r="G290" s="9" t="s">
        <v>899</v>
      </c>
      <c r="H290" s="9" t="s">
        <v>899</v>
      </c>
      <c r="I290" s="9" t="s">
        <v>899</v>
      </c>
      <c r="J290" s="32">
        <f t="shared" si="8"/>
        <v>9.4922458945239188E-4</v>
      </c>
      <c r="K290" s="9" t="s">
        <v>900</v>
      </c>
      <c r="L290" s="9" t="s">
        <v>900</v>
      </c>
      <c r="M290" s="11">
        <f t="shared" si="9"/>
        <v>2540878</v>
      </c>
      <c r="N290" s="9" t="s">
        <v>900</v>
      </c>
    </row>
    <row r="291" spans="1:14" ht="28.8" x14ac:dyDescent="0.3">
      <c r="A291" s="9">
        <v>285</v>
      </c>
      <c r="B291" s="2" t="s">
        <v>302</v>
      </c>
      <c r="C291" s="2" t="s">
        <v>905</v>
      </c>
      <c r="D291" s="15">
        <v>7426272</v>
      </c>
      <c r="E291" s="13">
        <v>6777311</v>
      </c>
      <c r="F291" s="9" t="s">
        <v>898</v>
      </c>
      <c r="G291" s="9" t="s">
        <v>899</v>
      </c>
      <c r="H291" s="9" t="s">
        <v>899</v>
      </c>
      <c r="I291" s="9" t="s">
        <v>899</v>
      </c>
      <c r="J291" s="32">
        <f t="shared" si="8"/>
        <v>8.6855378144768086E-4</v>
      </c>
      <c r="K291" s="9" t="s">
        <v>900</v>
      </c>
      <c r="L291" s="9" t="s">
        <v>900</v>
      </c>
      <c r="M291" s="11">
        <f t="shared" si="9"/>
        <v>648961</v>
      </c>
      <c r="N291" s="9" t="s">
        <v>900</v>
      </c>
    </row>
    <row r="292" spans="1:14" ht="28.8" x14ac:dyDescent="0.3">
      <c r="A292" s="9">
        <v>286</v>
      </c>
      <c r="B292" s="2" t="s">
        <v>303</v>
      </c>
      <c r="C292" s="2" t="s">
        <v>905</v>
      </c>
      <c r="D292" s="15">
        <v>10983453</v>
      </c>
      <c r="E292" s="13">
        <v>9960177</v>
      </c>
      <c r="F292" s="9" t="s">
        <v>898</v>
      </c>
      <c r="G292" s="9" t="s">
        <v>899</v>
      </c>
      <c r="H292" s="9" t="s">
        <v>899</v>
      </c>
      <c r="I292" s="9" t="s">
        <v>899</v>
      </c>
      <c r="J292" s="32">
        <f t="shared" si="8"/>
        <v>1.276457491361724E-3</v>
      </c>
      <c r="K292" s="9" t="s">
        <v>900</v>
      </c>
      <c r="L292" s="9" t="s">
        <v>900</v>
      </c>
      <c r="M292" s="11">
        <f t="shared" si="9"/>
        <v>1023276</v>
      </c>
      <c r="N292" s="9" t="s">
        <v>900</v>
      </c>
    </row>
    <row r="293" spans="1:14" ht="28.8" x14ac:dyDescent="0.3">
      <c r="A293" s="9">
        <v>287</v>
      </c>
      <c r="B293" s="2" t="s">
        <v>304</v>
      </c>
      <c r="C293" s="2" t="s">
        <v>905</v>
      </c>
      <c r="D293" s="15">
        <v>6838575</v>
      </c>
      <c r="E293" s="13">
        <v>6152044</v>
      </c>
      <c r="F293" s="9" t="s">
        <v>898</v>
      </c>
      <c r="G293" s="9" t="s">
        <v>899</v>
      </c>
      <c r="H293" s="9" t="s">
        <v>899</v>
      </c>
      <c r="I293" s="9" t="s">
        <v>899</v>
      </c>
      <c r="J293" s="32">
        <f t="shared" si="8"/>
        <v>7.8842199802141538E-4</v>
      </c>
      <c r="K293" s="9" t="s">
        <v>900</v>
      </c>
      <c r="L293" s="9" t="s">
        <v>900</v>
      </c>
      <c r="M293" s="11">
        <f t="shared" si="9"/>
        <v>686531</v>
      </c>
      <c r="N293" s="9" t="s">
        <v>900</v>
      </c>
    </row>
    <row r="294" spans="1:14" ht="28.8" x14ac:dyDescent="0.3">
      <c r="A294" s="9">
        <v>288</v>
      </c>
      <c r="B294" s="2" t="s">
        <v>305</v>
      </c>
      <c r="C294" s="2" t="s">
        <v>905</v>
      </c>
      <c r="D294" s="15">
        <v>4969341</v>
      </c>
      <c r="E294" s="13">
        <v>4969451</v>
      </c>
      <c r="F294" s="9" t="s">
        <v>898</v>
      </c>
      <c r="G294" s="9" t="s">
        <v>899</v>
      </c>
      <c r="H294" s="9" t="s">
        <v>899</v>
      </c>
      <c r="I294" s="9" t="s">
        <v>899</v>
      </c>
      <c r="J294" s="32">
        <f t="shared" si="8"/>
        <v>6.3686548511186205E-4</v>
      </c>
      <c r="K294" s="9" t="s">
        <v>900</v>
      </c>
      <c r="L294" s="9" t="s">
        <v>900</v>
      </c>
      <c r="M294" s="11">
        <f t="shared" si="9"/>
        <v>-110</v>
      </c>
      <c r="N294" s="9" t="s">
        <v>900</v>
      </c>
    </row>
    <row r="295" spans="1:14" ht="28.8" x14ac:dyDescent="0.3">
      <c r="A295" s="9">
        <v>289</v>
      </c>
      <c r="B295" s="2" t="s">
        <v>306</v>
      </c>
      <c r="C295" s="2" t="s">
        <v>905</v>
      </c>
      <c r="D295" s="15">
        <v>11483855.539999999</v>
      </c>
      <c r="E295" s="13">
        <v>10321658</v>
      </c>
      <c r="F295" s="9" t="s">
        <v>898</v>
      </c>
      <c r="G295" s="9" t="s">
        <v>899</v>
      </c>
      <c r="H295" s="9" t="s">
        <v>899</v>
      </c>
      <c r="I295" s="9" t="s">
        <v>899</v>
      </c>
      <c r="J295" s="32">
        <f t="shared" si="8"/>
        <v>1.3227834884233151E-3</v>
      </c>
      <c r="K295" s="9" t="s">
        <v>900</v>
      </c>
      <c r="L295" s="9" t="s">
        <v>900</v>
      </c>
      <c r="M295" s="11">
        <f t="shared" si="9"/>
        <v>1162197.5399999991</v>
      </c>
      <c r="N295" s="9" t="s">
        <v>900</v>
      </c>
    </row>
    <row r="296" spans="1:14" ht="28.8" x14ac:dyDescent="0.3">
      <c r="A296" s="9">
        <v>290</v>
      </c>
      <c r="B296" s="2" t="s">
        <v>307</v>
      </c>
      <c r="C296" s="2" t="s">
        <v>905</v>
      </c>
      <c r="D296" s="15">
        <v>5341601</v>
      </c>
      <c r="E296" s="13">
        <v>7991960</v>
      </c>
      <c r="F296" s="9" t="s">
        <v>898</v>
      </c>
      <c r="G296" s="9" t="s">
        <v>899</v>
      </c>
      <c r="H296" s="9" t="s">
        <v>899</v>
      </c>
      <c r="I296" s="9" t="s">
        <v>899</v>
      </c>
      <c r="J296" s="32">
        <f t="shared" si="8"/>
        <v>1.0242184664653294E-3</v>
      </c>
      <c r="K296" s="9" t="s">
        <v>900</v>
      </c>
      <c r="L296" s="9" t="s">
        <v>900</v>
      </c>
      <c r="M296" s="11">
        <f t="shared" si="9"/>
        <v>-2650359</v>
      </c>
      <c r="N296" s="9" t="s">
        <v>900</v>
      </c>
    </row>
    <row r="297" spans="1:14" ht="28.8" x14ac:dyDescent="0.3">
      <c r="A297" s="9">
        <v>291</v>
      </c>
      <c r="B297" s="3" t="s">
        <v>308</v>
      </c>
      <c r="C297" s="2" t="s">
        <v>905</v>
      </c>
      <c r="D297" s="15"/>
      <c r="E297" s="15">
        <v>5873675</v>
      </c>
      <c r="F297" s="9" t="s">
        <v>898</v>
      </c>
      <c r="G297" s="9" t="s">
        <v>899</v>
      </c>
      <c r="H297" s="9" t="s">
        <v>899</v>
      </c>
      <c r="I297" s="9" t="s">
        <v>899</v>
      </c>
      <c r="J297" s="32">
        <f t="shared" si="8"/>
        <v>7.5274731117469843E-4</v>
      </c>
      <c r="K297" s="9" t="s">
        <v>900</v>
      </c>
      <c r="L297" s="9" t="s">
        <v>900</v>
      </c>
      <c r="M297" s="11">
        <f t="shared" si="9"/>
        <v>-5873675</v>
      </c>
      <c r="N297" s="9" t="s">
        <v>900</v>
      </c>
    </row>
    <row r="298" spans="1:14" ht="28.8" x14ac:dyDescent="0.3">
      <c r="A298" s="9">
        <v>292</v>
      </c>
      <c r="B298" s="2" t="s">
        <v>309</v>
      </c>
      <c r="C298" s="2" t="s">
        <v>905</v>
      </c>
      <c r="D298" s="15">
        <v>11290039</v>
      </c>
      <c r="E298" s="13">
        <v>9798537</v>
      </c>
      <c r="F298" s="9" t="s">
        <v>898</v>
      </c>
      <c r="G298" s="9" t="s">
        <v>899</v>
      </c>
      <c r="H298" s="9" t="s">
        <v>899</v>
      </c>
      <c r="I298" s="9" t="s">
        <v>899</v>
      </c>
      <c r="J298" s="32">
        <f t="shared" si="8"/>
        <v>1.2557423385181844E-3</v>
      </c>
      <c r="K298" s="9" t="s">
        <v>900</v>
      </c>
      <c r="L298" s="9" t="s">
        <v>900</v>
      </c>
      <c r="M298" s="11">
        <f t="shared" si="9"/>
        <v>1491502</v>
      </c>
      <c r="N298" s="9" t="s">
        <v>900</v>
      </c>
    </row>
    <row r="299" spans="1:14" ht="28.8" x14ac:dyDescent="0.3">
      <c r="A299" s="9">
        <v>293</v>
      </c>
      <c r="B299" s="2" t="s">
        <v>310</v>
      </c>
      <c r="C299" s="2" t="s">
        <v>905</v>
      </c>
      <c r="D299" s="15">
        <v>13482114</v>
      </c>
      <c r="E299" s="13">
        <v>11507234</v>
      </c>
      <c r="F299" s="9" t="s">
        <v>898</v>
      </c>
      <c r="G299" s="9" t="s">
        <v>899</v>
      </c>
      <c r="H299" s="9" t="s">
        <v>899</v>
      </c>
      <c r="I299" s="9" t="s">
        <v>899</v>
      </c>
      <c r="J299" s="32">
        <f t="shared" si="8"/>
        <v>1.4747222909946619E-3</v>
      </c>
      <c r="K299" s="9" t="s">
        <v>900</v>
      </c>
      <c r="L299" s="9" t="s">
        <v>900</v>
      </c>
      <c r="M299" s="11">
        <f t="shared" si="9"/>
        <v>1974880</v>
      </c>
      <c r="N299" s="9" t="s">
        <v>900</v>
      </c>
    </row>
    <row r="300" spans="1:14" ht="28.8" x14ac:dyDescent="0.3">
      <c r="A300" s="9">
        <v>294</v>
      </c>
      <c r="B300" s="2" t="s">
        <v>311</v>
      </c>
      <c r="C300" s="2" t="s">
        <v>905</v>
      </c>
      <c r="D300" s="15">
        <v>9700728</v>
      </c>
      <c r="E300" s="13">
        <v>6985501</v>
      </c>
      <c r="F300" s="9" t="s">
        <v>898</v>
      </c>
      <c r="G300" s="9" t="s">
        <v>899</v>
      </c>
      <c r="H300" s="9" t="s">
        <v>899</v>
      </c>
      <c r="I300" s="9" t="s">
        <v>899</v>
      </c>
      <c r="J300" s="32">
        <f t="shared" si="8"/>
        <v>8.9523460098799598E-4</v>
      </c>
      <c r="K300" s="9" t="s">
        <v>900</v>
      </c>
      <c r="L300" s="9" t="s">
        <v>900</v>
      </c>
      <c r="M300" s="11">
        <f t="shared" si="9"/>
        <v>2715227</v>
      </c>
      <c r="N300" s="9" t="s">
        <v>900</v>
      </c>
    </row>
    <row r="301" spans="1:14" ht="28.8" x14ac:dyDescent="0.3">
      <c r="A301" s="9">
        <v>295</v>
      </c>
      <c r="B301" s="2" t="s">
        <v>312</v>
      </c>
      <c r="C301" s="2" t="s">
        <v>905</v>
      </c>
      <c r="D301" s="15">
        <v>8905612</v>
      </c>
      <c r="E301" s="13">
        <v>6633837</v>
      </c>
      <c r="F301" s="9" t="s">
        <v>898</v>
      </c>
      <c r="G301" s="9" t="s">
        <v>899</v>
      </c>
      <c r="H301" s="9" t="s">
        <v>899</v>
      </c>
      <c r="I301" s="9" t="s">
        <v>899</v>
      </c>
      <c r="J301" s="32">
        <f t="shared" si="8"/>
        <v>8.501667124110933E-4</v>
      </c>
      <c r="K301" s="9" t="s">
        <v>900</v>
      </c>
      <c r="L301" s="9" t="s">
        <v>900</v>
      </c>
      <c r="M301" s="11">
        <f t="shared" si="9"/>
        <v>2271775</v>
      </c>
      <c r="N301" s="9" t="s">
        <v>900</v>
      </c>
    </row>
    <row r="302" spans="1:14" ht="28.8" x14ac:dyDescent="0.3">
      <c r="A302" s="9">
        <v>296</v>
      </c>
      <c r="B302" s="2" t="s">
        <v>313</v>
      </c>
      <c r="C302" s="2" t="s">
        <v>905</v>
      </c>
      <c r="D302" s="15">
        <v>5577076</v>
      </c>
      <c r="E302" s="13">
        <v>5278225</v>
      </c>
      <c r="F302" s="9" t="s">
        <v>898</v>
      </c>
      <c r="G302" s="9" t="s">
        <v>899</v>
      </c>
      <c r="H302" s="9" t="s">
        <v>899</v>
      </c>
      <c r="I302" s="9" t="s">
        <v>899</v>
      </c>
      <c r="J302" s="32">
        <f t="shared" si="8"/>
        <v>6.7643675833699908E-4</v>
      </c>
      <c r="K302" s="9" t="s">
        <v>900</v>
      </c>
      <c r="L302" s="9" t="s">
        <v>900</v>
      </c>
      <c r="M302" s="11">
        <f t="shared" si="9"/>
        <v>298851</v>
      </c>
      <c r="N302" s="9" t="s">
        <v>900</v>
      </c>
    </row>
    <row r="303" spans="1:14" ht="28.8" x14ac:dyDescent="0.3">
      <c r="A303" s="9">
        <v>297</v>
      </c>
      <c r="B303" s="2" t="s">
        <v>314</v>
      </c>
      <c r="C303" s="2" t="s">
        <v>905</v>
      </c>
      <c r="D303" s="15">
        <v>8276985</v>
      </c>
      <c r="E303" s="13">
        <v>7716756.4131506849</v>
      </c>
      <c r="F303" s="9" t="s">
        <v>898</v>
      </c>
      <c r="G303" s="9" t="s">
        <v>899</v>
      </c>
      <c r="H303" s="9" t="s">
        <v>899</v>
      </c>
      <c r="I303" s="9" t="s">
        <v>899</v>
      </c>
      <c r="J303" s="32">
        <f t="shared" si="8"/>
        <v>9.8894944663933384E-4</v>
      </c>
      <c r="K303" s="9" t="s">
        <v>900</v>
      </c>
      <c r="L303" s="9" t="s">
        <v>900</v>
      </c>
      <c r="M303" s="11">
        <f t="shared" si="9"/>
        <v>560228.58684931509</v>
      </c>
      <c r="N303" s="9" t="s">
        <v>900</v>
      </c>
    </row>
    <row r="304" spans="1:14" ht="28.8" x14ac:dyDescent="0.3">
      <c r="A304" s="9">
        <v>298</v>
      </c>
      <c r="B304" s="2" t="s">
        <v>315</v>
      </c>
      <c r="C304" s="2" t="s">
        <v>905</v>
      </c>
      <c r="D304" s="15">
        <v>8405647</v>
      </c>
      <c r="E304" s="13">
        <v>6569468</v>
      </c>
      <c r="F304" s="9" t="s">
        <v>898</v>
      </c>
      <c r="G304" s="9" t="s">
        <v>899</v>
      </c>
      <c r="H304" s="9" t="s">
        <v>899</v>
      </c>
      <c r="I304" s="9" t="s">
        <v>899</v>
      </c>
      <c r="J304" s="32">
        <f t="shared" si="8"/>
        <v>8.41917432075868E-4</v>
      </c>
      <c r="K304" s="9" t="s">
        <v>900</v>
      </c>
      <c r="L304" s="9" t="s">
        <v>900</v>
      </c>
      <c r="M304" s="11">
        <f t="shared" si="9"/>
        <v>1836179</v>
      </c>
      <c r="N304" s="9" t="s">
        <v>900</v>
      </c>
    </row>
    <row r="305" spans="1:14" ht="28.8" x14ac:dyDescent="0.3">
      <c r="A305" s="9">
        <v>299</v>
      </c>
      <c r="B305" s="2" t="s">
        <v>316</v>
      </c>
      <c r="C305" s="2" t="s">
        <v>905</v>
      </c>
      <c r="D305" s="15">
        <v>11156772</v>
      </c>
      <c r="E305" s="13">
        <v>8068023</v>
      </c>
      <c r="F305" s="9" t="s">
        <v>898</v>
      </c>
      <c r="G305" s="9" t="s">
        <v>899</v>
      </c>
      <c r="H305" s="9" t="s">
        <v>899</v>
      </c>
      <c r="I305" s="9" t="s">
        <v>899</v>
      </c>
      <c r="J305" s="32">
        <f t="shared" si="8"/>
        <v>1.0339664042946918E-3</v>
      </c>
      <c r="K305" s="9" t="s">
        <v>900</v>
      </c>
      <c r="L305" s="9" t="s">
        <v>900</v>
      </c>
      <c r="M305" s="11">
        <f t="shared" si="9"/>
        <v>3088749</v>
      </c>
      <c r="N305" s="9" t="s">
        <v>900</v>
      </c>
    </row>
    <row r="306" spans="1:14" ht="28.8" x14ac:dyDescent="0.3">
      <c r="A306" s="9">
        <v>300</v>
      </c>
      <c r="B306" s="2" t="s">
        <v>317</v>
      </c>
      <c r="C306" s="2" t="s">
        <v>905</v>
      </c>
      <c r="D306" s="15">
        <v>5057247</v>
      </c>
      <c r="E306" s="13">
        <v>3863883</v>
      </c>
      <c r="F306" s="9" t="s">
        <v>898</v>
      </c>
      <c r="G306" s="9" t="s">
        <v>899</v>
      </c>
      <c r="H306" s="9" t="s">
        <v>899</v>
      </c>
      <c r="I306" s="9" t="s">
        <v>899</v>
      </c>
      <c r="J306" s="32">
        <f t="shared" si="8"/>
        <v>4.951801962048679E-4</v>
      </c>
      <c r="K306" s="9" t="s">
        <v>900</v>
      </c>
      <c r="L306" s="9" t="s">
        <v>900</v>
      </c>
      <c r="M306" s="11">
        <f t="shared" si="9"/>
        <v>1193364</v>
      </c>
      <c r="N306" s="9" t="s">
        <v>900</v>
      </c>
    </row>
    <row r="307" spans="1:14" ht="28.8" x14ac:dyDescent="0.3">
      <c r="A307" s="9">
        <v>301</v>
      </c>
      <c r="B307" s="4" t="s">
        <v>318</v>
      </c>
      <c r="C307" s="2" t="s">
        <v>905</v>
      </c>
      <c r="D307" s="19">
        <v>8915127</v>
      </c>
      <c r="E307" s="14">
        <v>7541896</v>
      </c>
      <c r="F307" s="9" t="s">
        <v>898</v>
      </c>
      <c r="G307" s="9" t="s">
        <v>899</v>
      </c>
      <c r="H307" s="9" t="s">
        <v>899</v>
      </c>
      <c r="I307" s="9" t="s">
        <v>899</v>
      </c>
      <c r="J307" s="32">
        <f t="shared" si="8"/>
        <v>9.6654001713734818E-4</v>
      </c>
      <c r="K307" s="9" t="s">
        <v>900</v>
      </c>
      <c r="L307" s="9" t="s">
        <v>900</v>
      </c>
      <c r="M307" s="11">
        <f t="shared" si="9"/>
        <v>1373231</v>
      </c>
      <c r="N307" s="9" t="s">
        <v>900</v>
      </c>
    </row>
    <row r="308" spans="1:14" ht="28.8" x14ac:dyDescent="0.3">
      <c r="A308" s="9">
        <v>302</v>
      </c>
      <c r="B308" s="2" t="s">
        <v>319</v>
      </c>
      <c r="C308" s="2" t="s">
        <v>905</v>
      </c>
      <c r="D308" s="15">
        <v>9440289</v>
      </c>
      <c r="E308" s="13">
        <v>6356764</v>
      </c>
      <c r="F308" s="9" t="s">
        <v>898</v>
      </c>
      <c r="G308" s="9" t="s">
        <v>899</v>
      </c>
      <c r="H308" s="9" t="s">
        <v>899</v>
      </c>
      <c r="I308" s="9" t="s">
        <v>899</v>
      </c>
      <c r="J308" s="32">
        <f t="shared" si="8"/>
        <v>8.1465811587670765E-4</v>
      </c>
      <c r="K308" s="9" t="s">
        <v>900</v>
      </c>
      <c r="L308" s="9" t="s">
        <v>900</v>
      </c>
      <c r="M308" s="11">
        <f t="shared" si="9"/>
        <v>3083525</v>
      </c>
      <c r="N308" s="9" t="s">
        <v>900</v>
      </c>
    </row>
    <row r="309" spans="1:14" ht="28.8" x14ac:dyDescent="0.3">
      <c r="A309" s="9">
        <v>303</v>
      </c>
      <c r="B309" s="2" t="s">
        <v>320</v>
      </c>
      <c r="C309" s="2" t="s">
        <v>905</v>
      </c>
      <c r="D309" s="15">
        <v>12448139</v>
      </c>
      <c r="E309" s="13">
        <v>12305671.97547945</v>
      </c>
      <c r="F309" s="9" t="s">
        <v>898</v>
      </c>
      <c r="G309" s="9" t="s">
        <v>899</v>
      </c>
      <c r="H309" s="9" t="s">
        <v>899</v>
      </c>
      <c r="I309" s="9" t="s">
        <v>899</v>
      </c>
      <c r="J309" s="32">
        <f t="shared" si="8"/>
        <v>1.5770469921709996E-3</v>
      </c>
      <c r="K309" s="9" t="s">
        <v>900</v>
      </c>
      <c r="L309" s="9" t="s">
        <v>900</v>
      </c>
      <c r="M309" s="11">
        <f t="shared" si="9"/>
        <v>142467.02452054992</v>
      </c>
      <c r="N309" s="9" t="s">
        <v>900</v>
      </c>
    </row>
    <row r="310" spans="1:14" ht="28.8" x14ac:dyDescent="0.3">
      <c r="A310" s="9">
        <v>304</v>
      </c>
      <c r="B310" s="2" t="s">
        <v>321</v>
      </c>
      <c r="C310" s="2" t="s">
        <v>905</v>
      </c>
      <c r="D310" s="15">
        <v>10179497</v>
      </c>
      <c r="E310" s="13">
        <v>8424538.3189041093</v>
      </c>
      <c r="F310" s="9" t="s">
        <v>898</v>
      </c>
      <c r="G310" s="9" t="s">
        <v>899</v>
      </c>
      <c r="H310" s="9" t="s">
        <v>899</v>
      </c>
      <c r="I310" s="9" t="s">
        <v>899</v>
      </c>
      <c r="J310" s="32">
        <f t="shared" si="8"/>
        <v>1.0796560190073988E-3</v>
      </c>
      <c r="K310" s="9" t="s">
        <v>900</v>
      </c>
      <c r="L310" s="9" t="s">
        <v>900</v>
      </c>
      <c r="M310" s="11">
        <f t="shared" si="9"/>
        <v>1754958.6810958907</v>
      </c>
      <c r="N310" s="9" t="s">
        <v>900</v>
      </c>
    </row>
    <row r="311" spans="1:14" ht="28.8" x14ac:dyDescent="0.3">
      <c r="A311" s="9">
        <v>305</v>
      </c>
      <c r="B311" s="2" t="s">
        <v>322</v>
      </c>
      <c r="C311" s="2" t="s">
        <v>905</v>
      </c>
      <c r="D311" s="15">
        <v>10375442</v>
      </c>
      <c r="E311" s="13">
        <v>9303302.1539726034</v>
      </c>
      <c r="F311" s="9" t="s">
        <v>898</v>
      </c>
      <c r="G311" s="9" t="s">
        <v>899</v>
      </c>
      <c r="H311" s="9" t="s">
        <v>899</v>
      </c>
      <c r="I311" s="9" t="s">
        <v>899</v>
      </c>
      <c r="J311" s="32">
        <f t="shared" si="8"/>
        <v>1.1922749694950193E-3</v>
      </c>
      <c r="K311" s="9" t="s">
        <v>900</v>
      </c>
      <c r="L311" s="9" t="s">
        <v>900</v>
      </c>
      <c r="M311" s="11">
        <f t="shared" si="9"/>
        <v>1072139.8460273966</v>
      </c>
      <c r="N311" s="9" t="s">
        <v>900</v>
      </c>
    </row>
    <row r="312" spans="1:14" ht="28.8" x14ac:dyDescent="0.3">
      <c r="A312" s="9">
        <v>306</v>
      </c>
      <c r="B312" s="6" t="s">
        <v>323</v>
      </c>
      <c r="C312" s="2" t="s">
        <v>905</v>
      </c>
      <c r="D312" s="15">
        <v>9709680</v>
      </c>
      <c r="E312" s="13">
        <v>9709680</v>
      </c>
      <c r="F312" s="9" t="s">
        <v>898</v>
      </c>
      <c r="G312" s="9" t="s">
        <v>899</v>
      </c>
      <c r="H312" s="9" t="s">
        <v>899</v>
      </c>
      <c r="I312" s="9" t="s">
        <v>899</v>
      </c>
      <c r="J312" s="32">
        <f t="shared" si="8"/>
        <v>1.2443547714789712E-3</v>
      </c>
      <c r="K312" s="9" t="s">
        <v>900</v>
      </c>
      <c r="L312" s="9" t="s">
        <v>900</v>
      </c>
      <c r="M312" s="11">
        <f t="shared" si="9"/>
        <v>0</v>
      </c>
      <c r="N312" s="9" t="s">
        <v>900</v>
      </c>
    </row>
    <row r="313" spans="1:14" ht="28.8" x14ac:dyDescent="0.3">
      <c r="A313" s="9">
        <v>307</v>
      </c>
      <c r="B313" s="2" t="s">
        <v>324</v>
      </c>
      <c r="C313" s="2" t="s">
        <v>905</v>
      </c>
      <c r="D313" s="15">
        <v>6289939</v>
      </c>
      <c r="E313" s="13">
        <v>8884654.5754794516</v>
      </c>
      <c r="F313" s="9" t="s">
        <v>898</v>
      </c>
      <c r="G313" s="9" t="s">
        <v>899</v>
      </c>
      <c r="H313" s="9" t="s">
        <v>899</v>
      </c>
      <c r="I313" s="9" t="s">
        <v>899</v>
      </c>
      <c r="J313" s="32">
        <f t="shared" si="8"/>
        <v>1.1386227263864854E-3</v>
      </c>
      <c r="K313" s="9" t="s">
        <v>900</v>
      </c>
      <c r="L313" s="9" t="s">
        <v>900</v>
      </c>
      <c r="M313" s="11">
        <f t="shared" si="9"/>
        <v>-2594715.5754794516</v>
      </c>
      <c r="N313" s="9" t="s">
        <v>900</v>
      </c>
    </row>
    <row r="314" spans="1:14" ht="28.8" x14ac:dyDescent="0.3">
      <c r="A314" s="9">
        <v>308</v>
      </c>
      <c r="B314" s="2" t="s">
        <v>325</v>
      </c>
      <c r="C314" s="2" t="s">
        <v>905</v>
      </c>
      <c r="D314" s="15">
        <v>10967330</v>
      </c>
      <c r="E314" s="13">
        <v>6276592.7976643834</v>
      </c>
      <c r="F314" s="9" t="s">
        <v>898</v>
      </c>
      <c r="G314" s="9" t="s">
        <v>899</v>
      </c>
      <c r="H314" s="9" t="s">
        <v>899</v>
      </c>
      <c r="I314" s="9" t="s">
        <v>899</v>
      </c>
      <c r="J314" s="32">
        <f t="shared" si="8"/>
        <v>8.0438368683666414E-4</v>
      </c>
      <c r="K314" s="9" t="s">
        <v>900</v>
      </c>
      <c r="L314" s="9" t="s">
        <v>900</v>
      </c>
      <c r="M314" s="11">
        <f t="shared" si="9"/>
        <v>4690737.2023356166</v>
      </c>
      <c r="N314" s="9" t="s">
        <v>900</v>
      </c>
    </row>
    <row r="315" spans="1:14" ht="28.8" x14ac:dyDescent="0.3">
      <c r="A315" s="9">
        <v>309</v>
      </c>
      <c r="B315" s="2" t="s">
        <v>326</v>
      </c>
      <c r="C315" s="2" t="s">
        <v>905</v>
      </c>
      <c r="D315" s="15">
        <v>8070259</v>
      </c>
      <c r="E315" s="13">
        <v>6541478.159589041</v>
      </c>
      <c r="F315" s="9" t="s">
        <v>898</v>
      </c>
      <c r="G315" s="9" t="s">
        <v>899</v>
      </c>
      <c r="H315" s="9" t="s">
        <v>899</v>
      </c>
      <c r="I315" s="9" t="s">
        <v>899</v>
      </c>
      <c r="J315" s="32">
        <f t="shared" si="8"/>
        <v>8.3833036314380103E-4</v>
      </c>
      <c r="K315" s="9" t="s">
        <v>900</v>
      </c>
      <c r="L315" s="9" t="s">
        <v>900</v>
      </c>
      <c r="M315" s="11">
        <f t="shared" si="9"/>
        <v>1528780.840410959</v>
      </c>
      <c r="N315" s="9" t="s">
        <v>900</v>
      </c>
    </row>
    <row r="316" spans="1:14" ht="28.8" x14ac:dyDescent="0.3">
      <c r="A316" s="9">
        <v>310</v>
      </c>
      <c r="B316" s="2" t="s">
        <v>327</v>
      </c>
      <c r="C316" s="2" t="s">
        <v>905</v>
      </c>
      <c r="D316" s="15">
        <v>7262447</v>
      </c>
      <c r="E316" s="13">
        <v>7178411</v>
      </c>
      <c r="F316" s="9" t="s">
        <v>898</v>
      </c>
      <c r="G316" s="9" t="s">
        <v>899</v>
      </c>
      <c r="H316" s="9" t="s">
        <v>899</v>
      </c>
      <c r="I316" s="9" t="s">
        <v>899</v>
      </c>
      <c r="J316" s="32">
        <f t="shared" si="8"/>
        <v>9.1995719524094852E-4</v>
      </c>
      <c r="K316" s="9" t="s">
        <v>900</v>
      </c>
      <c r="L316" s="9" t="s">
        <v>900</v>
      </c>
      <c r="M316" s="11">
        <f t="shared" si="9"/>
        <v>84036</v>
      </c>
      <c r="N316" s="9" t="s">
        <v>900</v>
      </c>
    </row>
    <row r="317" spans="1:14" ht="28.8" x14ac:dyDescent="0.3">
      <c r="A317" s="9">
        <v>311</v>
      </c>
      <c r="B317" s="2" t="s">
        <v>328</v>
      </c>
      <c r="C317" s="2" t="s">
        <v>905</v>
      </c>
      <c r="D317" s="15">
        <v>10912418</v>
      </c>
      <c r="E317" s="13">
        <v>9880472.8494520634</v>
      </c>
      <c r="F317" s="9" t="s">
        <v>898</v>
      </c>
      <c r="G317" s="9" t="s">
        <v>899</v>
      </c>
      <c r="H317" s="9" t="s">
        <v>899</v>
      </c>
      <c r="I317" s="9" t="s">
        <v>899</v>
      </c>
      <c r="J317" s="32">
        <f t="shared" si="8"/>
        <v>1.2662429178597135E-3</v>
      </c>
      <c r="K317" s="9" t="s">
        <v>900</v>
      </c>
      <c r="L317" s="9" t="s">
        <v>900</v>
      </c>
      <c r="M317" s="11">
        <f t="shared" si="9"/>
        <v>1031945.1505479366</v>
      </c>
      <c r="N317" s="9" t="s">
        <v>900</v>
      </c>
    </row>
    <row r="318" spans="1:14" ht="28.8" x14ac:dyDescent="0.3">
      <c r="A318" s="9">
        <v>312</v>
      </c>
      <c r="B318" s="2" t="s">
        <v>329</v>
      </c>
      <c r="C318" s="2" t="s">
        <v>905</v>
      </c>
      <c r="D318" s="15">
        <v>6809888</v>
      </c>
      <c r="E318" s="13">
        <v>6388353.2250684928</v>
      </c>
      <c r="F318" s="9" t="s">
        <v>898</v>
      </c>
      <c r="G318" s="9" t="s">
        <v>899</v>
      </c>
      <c r="H318" s="9" t="s">
        <v>899</v>
      </c>
      <c r="I318" s="9" t="s">
        <v>899</v>
      </c>
      <c r="J318" s="32">
        <f t="shared" si="8"/>
        <v>8.1870646792757884E-4</v>
      </c>
      <c r="K318" s="9" t="s">
        <v>900</v>
      </c>
      <c r="L318" s="9" t="s">
        <v>900</v>
      </c>
      <c r="M318" s="11">
        <f t="shared" si="9"/>
        <v>421534.77493150719</v>
      </c>
      <c r="N318" s="9" t="s">
        <v>900</v>
      </c>
    </row>
    <row r="319" spans="1:14" ht="28.8" x14ac:dyDescent="0.3">
      <c r="A319" s="9">
        <v>313</v>
      </c>
      <c r="B319" s="2" t="s">
        <v>330</v>
      </c>
      <c r="C319" s="2" t="s">
        <v>905</v>
      </c>
      <c r="D319" s="15">
        <v>8632519</v>
      </c>
      <c r="E319" s="13">
        <v>7920678.5241095871</v>
      </c>
      <c r="F319" s="9" t="s">
        <v>898</v>
      </c>
      <c r="G319" s="9" t="s">
        <v>899</v>
      </c>
      <c r="H319" s="9" t="s">
        <v>899</v>
      </c>
      <c r="I319" s="9" t="s">
        <v>899</v>
      </c>
      <c r="J319" s="32">
        <f t="shared" si="8"/>
        <v>1.0150833101427422E-3</v>
      </c>
      <c r="K319" s="9" t="s">
        <v>900</v>
      </c>
      <c r="L319" s="9" t="s">
        <v>900</v>
      </c>
      <c r="M319" s="11">
        <f t="shared" si="9"/>
        <v>711840.47589041293</v>
      </c>
      <c r="N319" s="9" t="s">
        <v>900</v>
      </c>
    </row>
    <row r="320" spans="1:14" ht="28.8" x14ac:dyDescent="0.3">
      <c r="A320" s="9">
        <v>314</v>
      </c>
      <c r="B320" s="4" t="s">
        <v>331</v>
      </c>
      <c r="C320" s="2" t="s">
        <v>905</v>
      </c>
      <c r="D320" s="19">
        <v>9459344</v>
      </c>
      <c r="E320" s="14">
        <v>7928001.637534244</v>
      </c>
      <c r="F320" s="9" t="s">
        <v>898</v>
      </c>
      <c r="G320" s="9" t="s">
        <v>899</v>
      </c>
      <c r="H320" s="9" t="s">
        <v>899</v>
      </c>
      <c r="I320" s="9" t="s">
        <v>899</v>
      </c>
      <c r="J320" s="32">
        <f t="shared" si="8"/>
        <v>1.0160218118371392E-3</v>
      </c>
      <c r="K320" s="9" t="s">
        <v>900</v>
      </c>
      <c r="L320" s="9" t="s">
        <v>900</v>
      </c>
      <c r="M320" s="11">
        <f t="shared" si="9"/>
        <v>1531342.362465756</v>
      </c>
      <c r="N320" s="9" t="s">
        <v>900</v>
      </c>
    </row>
    <row r="321" spans="1:14" ht="28.8" x14ac:dyDescent="0.3">
      <c r="A321" s="9">
        <v>315</v>
      </c>
      <c r="B321" s="2" t="s">
        <v>332</v>
      </c>
      <c r="C321" s="2" t="s">
        <v>905</v>
      </c>
      <c r="D321" s="15">
        <v>6033729</v>
      </c>
      <c r="E321" s="13">
        <v>4936451</v>
      </c>
      <c r="F321" s="9" t="s">
        <v>898</v>
      </c>
      <c r="G321" s="9" t="s">
        <v>899</v>
      </c>
      <c r="H321" s="9" t="s">
        <v>899</v>
      </c>
      <c r="I321" s="9" t="s">
        <v>899</v>
      </c>
      <c r="J321" s="32">
        <f t="shared" si="8"/>
        <v>6.3263633364046389E-4</v>
      </c>
      <c r="K321" s="9" t="s">
        <v>900</v>
      </c>
      <c r="L321" s="9" t="s">
        <v>900</v>
      </c>
      <c r="M321" s="11">
        <f t="shared" si="9"/>
        <v>1097278</v>
      </c>
      <c r="N321" s="9" t="s">
        <v>900</v>
      </c>
    </row>
    <row r="322" spans="1:14" ht="28.8" x14ac:dyDescent="0.3">
      <c r="A322" s="9">
        <v>316</v>
      </c>
      <c r="B322" s="2" t="s">
        <v>333</v>
      </c>
      <c r="C322" s="2" t="s">
        <v>905</v>
      </c>
      <c r="D322" s="15">
        <v>6331704</v>
      </c>
      <c r="E322" s="13">
        <v>6527029.8345013699</v>
      </c>
      <c r="F322" s="9" t="s">
        <v>898</v>
      </c>
      <c r="G322" s="9" t="s">
        <v>899</v>
      </c>
      <c r="H322" s="9" t="s">
        <v>899</v>
      </c>
      <c r="I322" s="9" t="s">
        <v>899</v>
      </c>
      <c r="J322" s="32">
        <f t="shared" si="8"/>
        <v>8.3647872207398999E-4</v>
      </c>
      <c r="K322" s="9" t="s">
        <v>900</v>
      </c>
      <c r="L322" s="9" t="s">
        <v>900</v>
      </c>
      <c r="M322" s="11">
        <f t="shared" si="9"/>
        <v>-195325.83450136986</v>
      </c>
      <c r="N322" s="9" t="s">
        <v>900</v>
      </c>
    </row>
    <row r="323" spans="1:14" ht="28.8" x14ac:dyDescent="0.3">
      <c r="A323" s="9">
        <v>317</v>
      </c>
      <c r="B323" s="2" t="s">
        <v>334</v>
      </c>
      <c r="C323" s="2" t="s">
        <v>905</v>
      </c>
      <c r="D323" s="15">
        <v>13812903</v>
      </c>
      <c r="E323" s="13">
        <v>7533140.6301369853</v>
      </c>
      <c r="F323" s="9" t="s">
        <v>898</v>
      </c>
      <c r="G323" s="9" t="s">
        <v>899</v>
      </c>
      <c r="H323" s="9" t="s">
        <v>899</v>
      </c>
      <c r="I323" s="9" t="s">
        <v>899</v>
      </c>
      <c r="J323" s="32">
        <f t="shared" si="8"/>
        <v>9.6541796303617228E-4</v>
      </c>
      <c r="K323" s="9" t="s">
        <v>900</v>
      </c>
      <c r="L323" s="9" t="s">
        <v>900</v>
      </c>
      <c r="M323" s="11">
        <f t="shared" si="9"/>
        <v>6279762.3698630147</v>
      </c>
      <c r="N323" s="9" t="s">
        <v>900</v>
      </c>
    </row>
    <row r="324" spans="1:14" ht="28.8" x14ac:dyDescent="0.3">
      <c r="A324" s="9">
        <v>318</v>
      </c>
      <c r="B324" s="3" t="s">
        <v>335</v>
      </c>
      <c r="C324" s="2" t="s">
        <v>905</v>
      </c>
      <c r="D324" s="15">
        <v>4836138</v>
      </c>
      <c r="E324" s="13">
        <v>4853896</v>
      </c>
      <c r="F324" s="9" t="s">
        <v>898</v>
      </c>
      <c r="G324" s="9" t="s">
        <v>899</v>
      </c>
      <c r="H324" s="9" t="s">
        <v>899</v>
      </c>
      <c r="I324" s="9" t="s">
        <v>899</v>
      </c>
      <c r="J324" s="32">
        <f t="shared" si="8"/>
        <v>6.2205640637618255E-4</v>
      </c>
      <c r="K324" s="9" t="s">
        <v>900</v>
      </c>
      <c r="L324" s="9" t="s">
        <v>900</v>
      </c>
      <c r="M324" s="11">
        <f t="shared" si="9"/>
        <v>-17758</v>
      </c>
      <c r="N324" s="9" t="s">
        <v>900</v>
      </c>
    </row>
    <row r="325" spans="1:14" ht="28.8" x14ac:dyDescent="0.3">
      <c r="A325" s="9">
        <v>319</v>
      </c>
      <c r="B325" s="2" t="s">
        <v>336</v>
      </c>
      <c r="C325" s="2" t="s">
        <v>905</v>
      </c>
      <c r="D325" s="15">
        <v>9802986</v>
      </c>
      <c r="E325" s="13">
        <v>8298834.7641095873</v>
      </c>
      <c r="F325" s="9" t="s">
        <v>898</v>
      </c>
      <c r="G325" s="9" t="s">
        <v>899</v>
      </c>
      <c r="H325" s="9" t="s">
        <v>899</v>
      </c>
      <c r="I325" s="9" t="s">
        <v>899</v>
      </c>
      <c r="J325" s="32">
        <f t="shared" si="8"/>
        <v>1.0635463410159066E-3</v>
      </c>
      <c r="K325" s="9" t="s">
        <v>900</v>
      </c>
      <c r="L325" s="9" t="s">
        <v>900</v>
      </c>
      <c r="M325" s="11">
        <f t="shared" si="9"/>
        <v>1504151.2358904127</v>
      </c>
      <c r="N325" s="9" t="s">
        <v>900</v>
      </c>
    </row>
    <row r="326" spans="1:14" ht="28.8" x14ac:dyDescent="0.3">
      <c r="A326" s="9">
        <v>320</v>
      </c>
      <c r="B326" s="2" t="s">
        <v>337</v>
      </c>
      <c r="C326" s="2" t="s">
        <v>905</v>
      </c>
      <c r="D326" s="15">
        <v>7518290</v>
      </c>
      <c r="E326" s="13">
        <v>6973424.4745205492</v>
      </c>
      <c r="F326" s="9" t="s">
        <v>898</v>
      </c>
      <c r="G326" s="9" t="s">
        <v>899</v>
      </c>
      <c r="H326" s="9" t="s">
        <v>899</v>
      </c>
      <c r="I326" s="9" t="s">
        <v>899</v>
      </c>
      <c r="J326" s="32">
        <f t="shared" si="8"/>
        <v>8.9368692051827487E-4</v>
      </c>
      <c r="K326" s="9" t="s">
        <v>900</v>
      </c>
      <c r="L326" s="9" t="s">
        <v>900</v>
      </c>
      <c r="M326" s="11">
        <f t="shared" si="9"/>
        <v>544865.52547945082</v>
      </c>
      <c r="N326" s="9" t="s">
        <v>900</v>
      </c>
    </row>
    <row r="327" spans="1:14" ht="28.8" x14ac:dyDescent="0.3">
      <c r="A327" s="9">
        <v>321</v>
      </c>
      <c r="B327" s="2" t="s">
        <v>338</v>
      </c>
      <c r="C327" s="2" t="s">
        <v>905</v>
      </c>
      <c r="D327" s="15">
        <v>8568071</v>
      </c>
      <c r="E327" s="13">
        <v>6912254.887260274</v>
      </c>
      <c r="F327" s="9" t="s">
        <v>898</v>
      </c>
      <c r="G327" s="9" t="s">
        <v>899</v>
      </c>
      <c r="H327" s="9" t="s">
        <v>899</v>
      </c>
      <c r="I327" s="9" t="s">
        <v>899</v>
      </c>
      <c r="J327" s="32">
        <f t="shared" si="8"/>
        <v>8.858476644586804E-4</v>
      </c>
      <c r="K327" s="9" t="s">
        <v>900</v>
      </c>
      <c r="L327" s="9" t="s">
        <v>900</v>
      </c>
      <c r="M327" s="11">
        <f t="shared" si="9"/>
        <v>1655816.112739726</v>
      </c>
      <c r="N327" s="9" t="s">
        <v>900</v>
      </c>
    </row>
    <row r="328" spans="1:14" ht="28.8" x14ac:dyDescent="0.3">
      <c r="A328" s="9">
        <v>322</v>
      </c>
      <c r="B328" s="2" t="s">
        <v>339</v>
      </c>
      <c r="C328" s="2" t="s">
        <v>905</v>
      </c>
      <c r="D328" s="15">
        <v>8477350</v>
      </c>
      <c r="E328" s="13">
        <v>7661861.2916438356</v>
      </c>
      <c r="F328" s="9" t="s">
        <v>898</v>
      </c>
      <c r="G328" s="9" t="s">
        <v>899</v>
      </c>
      <c r="H328" s="9" t="s">
        <v>899</v>
      </c>
      <c r="I328" s="9" t="s">
        <v>899</v>
      </c>
      <c r="J328" s="32">
        <f t="shared" ref="J328:J391" si="10">E328/$E$895</f>
        <v>9.8191430167287089E-4</v>
      </c>
      <c r="K328" s="9" t="s">
        <v>900</v>
      </c>
      <c r="L328" s="9" t="s">
        <v>900</v>
      </c>
      <c r="M328" s="11">
        <f t="shared" ref="M328:M391" si="11">D328-E328</f>
        <v>815488.7083561644</v>
      </c>
      <c r="N328" s="9" t="s">
        <v>900</v>
      </c>
    </row>
    <row r="329" spans="1:14" ht="28.8" x14ac:dyDescent="0.3">
      <c r="A329" s="9">
        <v>323</v>
      </c>
      <c r="B329" s="2" t="s">
        <v>340</v>
      </c>
      <c r="C329" s="2" t="s">
        <v>905</v>
      </c>
      <c r="D329" s="15">
        <v>4752778</v>
      </c>
      <c r="E329" s="13">
        <v>6239312.3526027314</v>
      </c>
      <c r="F329" s="9" t="s">
        <v>898</v>
      </c>
      <c r="G329" s="9" t="s">
        <v>899</v>
      </c>
      <c r="H329" s="9" t="s">
        <v>899</v>
      </c>
      <c r="I329" s="9" t="s">
        <v>899</v>
      </c>
      <c r="J329" s="32">
        <f t="shared" si="10"/>
        <v>7.9960597019766808E-4</v>
      </c>
      <c r="K329" s="9" t="s">
        <v>900</v>
      </c>
      <c r="L329" s="9" t="s">
        <v>900</v>
      </c>
      <c r="M329" s="11">
        <f t="shared" si="11"/>
        <v>-1486534.3526027314</v>
      </c>
      <c r="N329" s="9" t="s">
        <v>900</v>
      </c>
    </row>
    <row r="330" spans="1:14" ht="28.8" x14ac:dyDescent="0.3">
      <c r="A330" s="9">
        <v>324</v>
      </c>
      <c r="B330" s="3" t="s">
        <v>341</v>
      </c>
      <c r="C330" s="2" t="s">
        <v>905</v>
      </c>
      <c r="D330" s="15">
        <v>7064018</v>
      </c>
      <c r="E330" s="13">
        <v>7064018</v>
      </c>
      <c r="F330" s="9" t="s">
        <v>898</v>
      </c>
      <c r="G330" s="9" t="s">
        <v>899</v>
      </c>
      <c r="H330" s="9" t="s">
        <v>899</v>
      </c>
      <c r="I330" s="9" t="s">
        <v>899</v>
      </c>
      <c r="J330" s="32">
        <f t="shared" si="10"/>
        <v>9.052970338995043E-4</v>
      </c>
      <c r="K330" s="9" t="s">
        <v>900</v>
      </c>
      <c r="L330" s="9" t="s">
        <v>900</v>
      </c>
      <c r="M330" s="11">
        <f t="shared" si="11"/>
        <v>0</v>
      </c>
      <c r="N330" s="9" t="s">
        <v>900</v>
      </c>
    </row>
    <row r="331" spans="1:14" ht="28.8" x14ac:dyDescent="0.3">
      <c r="A331" s="9">
        <v>325</v>
      </c>
      <c r="B331" s="2" t="s">
        <v>342</v>
      </c>
      <c r="C331" s="2" t="s">
        <v>905</v>
      </c>
      <c r="D331" s="15">
        <v>9445735</v>
      </c>
      <c r="E331" s="13">
        <v>7245479.4658904104</v>
      </c>
      <c r="F331" s="9" t="s">
        <v>898</v>
      </c>
      <c r="G331" s="9" t="s">
        <v>899</v>
      </c>
      <c r="H331" s="9" t="s">
        <v>899</v>
      </c>
      <c r="I331" s="9" t="s">
        <v>899</v>
      </c>
      <c r="J331" s="32">
        <f t="shared" si="10"/>
        <v>9.285524286107925E-4</v>
      </c>
      <c r="K331" s="9" t="s">
        <v>900</v>
      </c>
      <c r="L331" s="9" t="s">
        <v>900</v>
      </c>
      <c r="M331" s="11">
        <f t="shared" si="11"/>
        <v>2200255.5341095896</v>
      </c>
      <c r="N331" s="9" t="s">
        <v>900</v>
      </c>
    </row>
    <row r="332" spans="1:14" ht="28.8" x14ac:dyDescent="0.3">
      <c r="A332" s="9">
        <v>326</v>
      </c>
      <c r="B332" s="2" t="s">
        <v>343</v>
      </c>
      <c r="C332" s="2" t="s">
        <v>905</v>
      </c>
      <c r="D332" s="15">
        <v>9305237</v>
      </c>
      <c r="E332" s="13">
        <v>7389122.3587671239</v>
      </c>
      <c r="F332" s="9" t="s">
        <v>898</v>
      </c>
      <c r="G332" s="9" t="s">
        <v>899</v>
      </c>
      <c r="H332" s="9" t="s">
        <v>899</v>
      </c>
      <c r="I332" s="9" t="s">
        <v>899</v>
      </c>
      <c r="J332" s="32">
        <f t="shared" si="10"/>
        <v>9.4696114230065473E-4</v>
      </c>
      <c r="K332" s="9" t="s">
        <v>900</v>
      </c>
      <c r="L332" s="9" t="s">
        <v>900</v>
      </c>
      <c r="M332" s="11">
        <f t="shared" si="11"/>
        <v>1916114.6412328761</v>
      </c>
      <c r="N332" s="9" t="s">
        <v>900</v>
      </c>
    </row>
    <row r="333" spans="1:14" ht="28.8" x14ac:dyDescent="0.3">
      <c r="A333" s="9">
        <v>327</v>
      </c>
      <c r="B333" s="2" t="s">
        <v>344</v>
      </c>
      <c r="C333" s="2" t="s">
        <v>905</v>
      </c>
      <c r="D333" s="15">
        <v>10898593</v>
      </c>
      <c r="E333" s="13">
        <v>8792002.9368424658</v>
      </c>
      <c r="F333" s="9" t="s">
        <v>898</v>
      </c>
      <c r="G333" s="9" t="s">
        <v>899</v>
      </c>
      <c r="H333" s="9" t="s">
        <v>899</v>
      </c>
      <c r="I333" s="9" t="s">
        <v>899</v>
      </c>
      <c r="J333" s="32">
        <f t="shared" si="10"/>
        <v>1.126748853238938E-3</v>
      </c>
      <c r="K333" s="9" t="s">
        <v>900</v>
      </c>
      <c r="L333" s="9" t="s">
        <v>900</v>
      </c>
      <c r="M333" s="11">
        <f t="shared" si="11"/>
        <v>2106590.0631575342</v>
      </c>
      <c r="N333" s="9" t="s">
        <v>900</v>
      </c>
    </row>
    <row r="334" spans="1:14" ht="28.8" x14ac:dyDescent="0.3">
      <c r="A334" s="9">
        <v>328</v>
      </c>
      <c r="B334" s="2" t="s">
        <v>345</v>
      </c>
      <c r="C334" s="2" t="s">
        <v>905</v>
      </c>
      <c r="D334" s="15">
        <v>9868288</v>
      </c>
      <c r="E334" s="13">
        <v>8051571.9915068559</v>
      </c>
      <c r="F334" s="9" t="s">
        <v>898</v>
      </c>
      <c r="G334" s="9" t="s">
        <v>899</v>
      </c>
      <c r="H334" s="9" t="s">
        <v>899</v>
      </c>
      <c r="I334" s="9" t="s">
        <v>899</v>
      </c>
      <c r="J334" s="32">
        <f t="shared" si="10"/>
        <v>1.031858107119699E-3</v>
      </c>
      <c r="K334" s="9" t="s">
        <v>900</v>
      </c>
      <c r="L334" s="9" t="s">
        <v>900</v>
      </c>
      <c r="M334" s="11">
        <f t="shared" si="11"/>
        <v>1816716.0084931441</v>
      </c>
      <c r="N334" s="9" t="s">
        <v>900</v>
      </c>
    </row>
    <row r="335" spans="1:14" ht="28.8" x14ac:dyDescent="0.3">
      <c r="A335" s="9">
        <v>329</v>
      </c>
      <c r="B335" s="2" t="s">
        <v>346</v>
      </c>
      <c r="C335" s="2" t="s">
        <v>905</v>
      </c>
      <c r="D335" s="15">
        <v>9616578</v>
      </c>
      <c r="E335" s="13">
        <v>6478243.3988287672</v>
      </c>
      <c r="F335" s="9" t="s">
        <v>898</v>
      </c>
      <c r="G335" s="9" t="s">
        <v>899</v>
      </c>
      <c r="H335" s="9" t="s">
        <v>899</v>
      </c>
      <c r="I335" s="9" t="s">
        <v>899</v>
      </c>
      <c r="J335" s="32">
        <f t="shared" si="10"/>
        <v>8.3022644249189717E-4</v>
      </c>
      <c r="K335" s="9" t="s">
        <v>900</v>
      </c>
      <c r="L335" s="9" t="s">
        <v>900</v>
      </c>
      <c r="M335" s="11">
        <f t="shared" si="11"/>
        <v>3138334.6011712328</v>
      </c>
      <c r="N335" s="9" t="s">
        <v>900</v>
      </c>
    </row>
    <row r="336" spans="1:14" ht="28.8" x14ac:dyDescent="0.3">
      <c r="A336" s="9">
        <v>330</v>
      </c>
      <c r="B336" s="2" t="s">
        <v>347</v>
      </c>
      <c r="C336" s="2" t="s">
        <v>905</v>
      </c>
      <c r="D336" s="15">
        <v>10310024</v>
      </c>
      <c r="E336" s="13">
        <v>7418583.5417465754</v>
      </c>
      <c r="F336" s="9" t="s">
        <v>898</v>
      </c>
      <c r="G336" s="9" t="s">
        <v>899</v>
      </c>
      <c r="H336" s="9" t="s">
        <v>899</v>
      </c>
      <c r="I336" s="9" t="s">
        <v>899</v>
      </c>
      <c r="J336" s="32">
        <f t="shared" si="10"/>
        <v>9.5073677276570569E-4</v>
      </c>
      <c r="K336" s="9" t="s">
        <v>900</v>
      </c>
      <c r="L336" s="9" t="s">
        <v>900</v>
      </c>
      <c r="M336" s="11">
        <f t="shared" si="11"/>
        <v>2891440.4582534246</v>
      </c>
      <c r="N336" s="9" t="s">
        <v>900</v>
      </c>
    </row>
    <row r="337" spans="1:14" ht="28.8" x14ac:dyDescent="0.3">
      <c r="A337" s="9">
        <v>331</v>
      </c>
      <c r="B337" s="2" t="s">
        <v>348</v>
      </c>
      <c r="C337" s="2" t="s">
        <v>905</v>
      </c>
      <c r="D337" s="15">
        <v>5368921</v>
      </c>
      <c r="E337" s="13">
        <v>5955380.8523287671</v>
      </c>
      <c r="F337" s="9" t="s">
        <v>898</v>
      </c>
      <c r="G337" s="9" t="s">
        <v>899</v>
      </c>
      <c r="H337" s="9" t="s">
        <v>899</v>
      </c>
      <c r="I337" s="9" t="s">
        <v>899</v>
      </c>
      <c r="J337" s="32">
        <f t="shared" si="10"/>
        <v>7.6321841498070005E-4</v>
      </c>
      <c r="K337" s="9" t="s">
        <v>900</v>
      </c>
      <c r="L337" s="9" t="s">
        <v>900</v>
      </c>
      <c r="M337" s="11">
        <f t="shared" si="11"/>
        <v>-586459.85232876707</v>
      </c>
      <c r="N337" s="9" t="s">
        <v>900</v>
      </c>
    </row>
    <row r="338" spans="1:14" ht="28.8" x14ac:dyDescent="0.3">
      <c r="A338" s="9">
        <v>332</v>
      </c>
      <c r="B338" s="2" t="s">
        <v>349</v>
      </c>
      <c r="C338" s="2" t="s">
        <v>905</v>
      </c>
      <c r="D338" s="15">
        <v>7376181</v>
      </c>
      <c r="E338" s="13">
        <v>7377918.8916438315</v>
      </c>
      <c r="F338" s="9" t="s">
        <v>898</v>
      </c>
      <c r="G338" s="9" t="s">
        <v>899</v>
      </c>
      <c r="H338" s="9" t="s">
        <v>899</v>
      </c>
      <c r="I338" s="9" t="s">
        <v>899</v>
      </c>
      <c r="J338" s="32">
        <f t="shared" si="10"/>
        <v>9.4552534958946579E-4</v>
      </c>
      <c r="K338" s="9" t="s">
        <v>900</v>
      </c>
      <c r="L338" s="9" t="s">
        <v>900</v>
      </c>
      <c r="M338" s="11">
        <f t="shared" si="11"/>
        <v>-1737.8916438315064</v>
      </c>
      <c r="N338" s="9" t="s">
        <v>900</v>
      </c>
    </row>
    <row r="339" spans="1:14" ht="28.8" x14ac:dyDescent="0.3">
      <c r="A339" s="9">
        <v>333</v>
      </c>
      <c r="B339" s="2" t="s">
        <v>350</v>
      </c>
      <c r="C339" s="2" t="s">
        <v>905</v>
      </c>
      <c r="D339" s="15">
        <v>8918757</v>
      </c>
      <c r="E339" s="13">
        <v>6531142.2480822001</v>
      </c>
      <c r="F339" s="9" t="s">
        <v>898</v>
      </c>
      <c r="G339" s="9" t="s">
        <v>899</v>
      </c>
      <c r="H339" s="9" t="s">
        <v>899</v>
      </c>
      <c r="I339" s="9" t="s">
        <v>899</v>
      </c>
      <c r="J339" s="32">
        <f t="shared" si="10"/>
        <v>8.3700575298145566E-4</v>
      </c>
      <c r="K339" s="9" t="s">
        <v>900</v>
      </c>
      <c r="L339" s="9" t="s">
        <v>900</v>
      </c>
      <c r="M339" s="11">
        <f t="shared" si="11"/>
        <v>2387614.7519177999</v>
      </c>
      <c r="N339" s="9" t="s">
        <v>900</v>
      </c>
    </row>
    <row r="340" spans="1:14" ht="28.8" x14ac:dyDescent="0.3">
      <c r="A340" s="9">
        <v>334</v>
      </c>
      <c r="B340" s="2" t="s">
        <v>351</v>
      </c>
      <c r="C340" s="2" t="s">
        <v>905</v>
      </c>
      <c r="D340" s="15">
        <v>9096792</v>
      </c>
      <c r="E340" s="13">
        <v>7764505.7590411007</v>
      </c>
      <c r="F340" s="9" t="s">
        <v>898</v>
      </c>
      <c r="G340" s="9" t="s">
        <v>899</v>
      </c>
      <c r="H340" s="9" t="s">
        <v>899</v>
      </c>
      <c r="I340" s="9" t="s">
        <v>899</v>
      </c>
      <c r="J340" s="32">
        <f t="shared" si="10"/>
        <v>9.9506881683420509E-4</v>
      </c>
      <c r="K340" s="9" t="s">
        <v>900</v>
      </c>
      <c r="L340" s="9" t="s">
        <v>900</v>
      </c>
      <c r="M340" s="11">
        <f t="shared" si="11"/>
        <v>1332286.2409588993</v>
      </c>
      <c r="N340" s="9" t="s">
        <v>900</v>
      </c>
    </row>
    <row r="341" spans="1:14" ht="28.8" x14ac:dyDescent="0.3">
      <c r="A341" s="9">
        <v>335</v>
      </c>
      <c r="B341" s="2" t="s">
        <v>352</v>
      </c>
      <c r="C341" s="2" t="s">
        <v>905</v>
      </c>
      <c r="D341" s="15">
        <v>10914228</v>
      </c>
      <c r="E341" s="13">
        <v>9350968.2630136944</v>
      </c>
      <c r="F341" s="9" t="s">
        <v>898</v>
      </c>
      <c r="G341" s="9" t="s">
        <v>899</v>
      </c>
      <c r="H341" s="9" t="s">
        <v>899</v>
      </c>
      <c r="I341" s="9" t="s">
        <v>899</v>
      </c>
      <c r="J341" s="32">
        <f t="shared" si="10"/>
        <v>1.1983836723794728E-3</v>
      </c>
      <c r="K341" s="9" t="s">
        <v>900</v>
      </c>
      <c r="L341" s="9" t="s">
        <v>900</v>
      </c>
      <c r="M341" s="11">
        <f t="shared" si="11"/>
        <v>1563259.7369863056</v>
      </c>
      <c r="N341" s="9" t="s">
        <v>900</v>
      </c>
    </row>
    <row r="342" spans="1:14" ht="28.8" x14ac:dyDescent="0.3">
      <c r="A342" s="9">
        <v>336</v>
      </c>
      <c r="B342" s="2" t="s">
        <v>353</v>
      </c>
      <c r="C342" s="2" t="s">
        <v>905</v>
      </c>
      <c r="D342" s="15">
        <v>9493018</v>
      </c>
      <c r="E342" s="13">
        <v>7026229.4127397258</v>
      </c>
      <c r="F342" s="9" t="s">
        <v>898</v>
      </c>
      <c r="G342" s="9" t="s">
        <v>899</v>
      </c>
      <c r="H342" s="9" t="s">
        <v>899</v>
      </c>
      <c r="I342" s="9" t="s">
        <v>899</v>
      </c>
      <c r="J342" s="32">
        <f t="shared" si="10"/>
        <v>9.0045419573544833E-4</v>
      </c>
      <c r="K342" s="9" t="s">
        <v>900</v>
      </c>
      <c r="L342" s="9" t="s">
        <v>900</v>
      </c>
      <c r="M342" s="11">
        <f t="shared" si="11"/>
        <v>2466788.5872602742</v>
      </c>
      <c r="N342" s="9" t="s">
        <v>900</v>
      </c>
    </row>
    <row r="343" spans="1:14" ht="28.8" x14ac:dyDescent="0.3">
      <c r="A343" s="9">
        <v>337</v>
      </c>
      <c r="B343" s="2" t="s">
        <v>354</v>
      </c>
      <c r="C343" s="2" t="s">
        <v>905</v>
      </c>
      <c r="D343" s="15">
        <v>11192770</v>
      </c>
      <c r="E343" s="13">
        <v>6931520.6481095888</v>
      </c>
      <c r="F343" s="9" t="s">
        <v>898</v>
      </c>
      <c r="G343" s="9" t="s">
        <v>899</v>
      </c>
      <c r="H343" s="9" t="s">
        <v>899</v>
      </c>
      <c r="I343" s="9" t="s">
        <v>899</v>
      </c>
      <c r="J343" s="32">
        <f t="shared" si="10"/>
        <v>8.8831668933272545E-4</v>
      </c>
      <c r="K343" s="9" t="s">
        <v>900</v>
      </c>
      <c r="L343" s="9" t="s">
        <v>900</v>
      </c>
      <c r="M343" s="11">
        <f t="shared" si="11"/>
        <v>4261249.3518904112</v>
      </c>
      <c r="N343" s="9" t="s">
        <v>900</v>
      </c>
    </row>
    <row r="344" spans="1:14" ht="28.8" x14ac:dyDescent="0.3">
      <c r="A344" s="9">
        <v>338</v>
      </c>
      <c r="B344" s="2" t="s">
        <v>355</v>
      </c>
      <c r="C344" s="2" t="s">
        <v>905</v>
      </c>
      <c r="D344" s="15"/>
      <c r="E344" s="13">
        <v>8123219.7527397256</v>
      </c>
      <c r="F344" s="9" t="s">
        <v>898</v>
      </c>
      <c r="G344" s="9" t="s">
        <v>899</v>
      </c>
      <c r="H344" s="9" t="s">
        <v>899</v>
      </c>
      <c r="I344" s="9" t="s">
        <v>899</v>
      </c>
      <c r="J344" s="32">
        <f t="shared" si="10"/>
        <v>1.041040205145165E-3</v>
      </c>
      <c r="K344" s="9" t="s">
        <v>900</v>
      </c>
      <c r="L344" s="9" t="s">
        <v>900</v>
      </c>
      <c r="M344" s="11">
        <f t="shared" si="11"/>
        <v>-8123219.7527397256</v>
      </c>
      <c r="N344" s="9" t="s">
        <v>900</v>
      </c>
    </row>
    <row r="345" spans="1:14" ht="28.8" x14ac:dyDescent="0.3">
      <c r="A345" s="9">
        <v>339</v>
      </c>
      <c r="B345" s="2" t="s">
        <v>356</v>
      </c>
      <c r="C345" s="2" t="s">
        <v>905</v>
      </c>
      <c r="D345" s="15">
        <v>14492864</v>
      </c>
      <c r="E345" s="13">
        <v>13898265.200815069</v>
      </c>
      <c r="F345" s="9" t="s">
        <v>898</v>
      </c>
      <c r="G345" s="9" t="s">
        <v>899</v>
      </c>
      <c r="H345" s="9" t="s">
        <v>899</v>
      </c>
      <c r="I345" s="9" t="s">
        <v>899</v>
      </c>
      <c r="J345" s="32">
        <f t="shared" si="10"/>
        <v>1.7811475370881813E-3</v>
      </c>
      <c r="K345" s="9" t="s">
        <v>900</v>
      </c>
      <c r="L345" s="9" t="s">
        <v>900</v>
      </c>
      <c r="M345" s="11">
        <f t="shared" si="11"/>
        <v>594598.79918493144</v>
      </c>
      <c r="N345" s="9" t="s">
        <v>900</v>
      </c>
    </row>
    <row r="346" spans="1:14" ht="28.8" x14ac:dyDescent="0.3">
      <c r="A346" s="9">
        <v>340</v>
      </c>
      <c r="B346" s="4" t="s">
        <v>357</v>
      </c>
      <c r="C346" s="2" t="s">
        <v>905</v>
      </c>
      <c r="D346" s="19">
        <v>7607572</v>
      </c>
      <c r="E346" s="14">
        <v>7001227</v>
      </c>
      <c r="F346" s="9" t="s">
        <v>898</v>
      </c>
      <c r="G346" s="9" t="s">
        <v>899</v>
      </c>
      <c r="H346" s="9" t="s">
        <v>899</v>
      </c>
      <c r="I346" s="9" t="s">
        <v>899</v>
      </c>
      <c r="J346" s="32">
        <f t="shared" si="10"/>
        <v>8.9724998389827506E-4</v>
      </c>
      <c r="K346" s="9" t="s">
        <v>900</v>
      </c>
      <c r="L346" s="9" t="s">
        <v>900</v>
      </c>
      <c r="M346" s="11">
        <f t="shared" si="11"/>
        <v>606345</v>
      </c>
      <c r="N346" s="9" t="s">
        <v>900</v>
      </c>
    </row>
    <row r="347" spans="1:14" ht="28.8" x14ac:dyDescent="0.3">
      <c r="A347" s="9">
        <v>341</v>
      </c>
      <c r="B347" s="2" t="s">
        <v>358</v>
      </c>
      <c r="C347" s="2" t="s">
        <v>905</v>
      </c>
      <c r="D347" s="15">
        <v>6540633</v>
      </c>
      <c r="E347" s="13">
        <v>5530469</v>
      </c>
      <c r="F347" s="9" t="s">
        <v>898</v>
      </c>
      <c r="G347" s="9" t="s">
        <v>899</v>
      </c>
      <c r="H347" s="9" t="s">
        <v>899</v>
      </c>
      <c r="I347" s="9" t="s">
        <v>899</v>
      </c>
      <c r="J347" s="32">
        <f t="shared" si="10"/>
        <v>7.0876336693552564E-4</v>
      </c>
      <c r="K347" s="9" t="s">
        <v>900</v>
      </c>
      <c r="L347" s="9" t="s">
        <v>900</v>
      </c>
      <c r="M347" s="11">
        <f t="shared" si="11"/>
        <v>1010164</v>
      </c>
      <c r="N347" s="9" t="s">
        <v>900</v>
      </c>
    </row>
    <row r="348" spans="1:14" ht="28.8" x14ac:dyDescent="0.3">
      <c r="A348" s="9">
        <v>342</v>
      </c>
      <c r="B348" s="2" t="s">
        <v>359</v>
      </c>
      <c r="C348" s="2" t="s">
        <v>905</v>
      </c>
      <c r="D348" s="15">
        <v>5922127</v>
      </c>
      <c r="E348" s="13">
        <v>6730783</v>
      </c>
      <c r="F348" s="9" t="s">
        <v>898</v>
      </c>
      <c r="G348" s="9" t="s">
        <v>899</v>
      </c>
      <c r="H348" s="9" t="s">
        <v>899</v>
      </c>
      <c r="I348" s="9" t="s">
        <v>899</v>
      </c>
      <c r="J348" s="32">
        <f t="shared" si="10"/>
        <v>8.6259093418521973E-4</v>
      </c>
      <c r="K348" s="9" t="s">
        <v>900</v>
      </c>
      <c r="L348" s="9" t="s">
        <v>900</v>
      </c>
      <c r="M348" s="11">
        <f t="shared" si="11"/>
        <v>-808656</v>
      </c>
      <c r="N348" s="9" t="s">
        <v>900</v>
      </c>
    </row>
    <row r="349" spans="1:14" ht="28.8" x14ac:dyDescent="0.3">
      <c r="A349" s="9">
        <v>343</v>
      </c>
      <c r="B349" s="2" t="s">
        <v>360</v>
      </c>
      <c r="C349" s="2" t="s">
        <v>905</v>
      </c>
      <c r="D349" s="15">
        <v>10617158</v>
      </c>
      <c r="E349" s="13">
        <v>7885524</v>
      </c>
      <c r="F349" s="9" t="s">
        <v>898</v>
      </c>
      <c r="G349" s="9" t="s">
        <v>899</v>
      </c>
      <c r="H349" s="9" t="s">
        <v>899</v>
      </c>
      <c r="I349" s="9" t="s">
        <v>899</v>
      </c>
      <c r="J349" s="32">
        <f t="shared" si="10"/>
        <v>1.0105780432529128E-3</v>
      </c>
      <c r="K349" s="9" t="s">
        <v>900</v>
      </c>
      <c r="L349" s="9" t="s">
        <v>900</v>
      </c>
      <c r="M349" s="11">
        <f t="shared" si="11"/>
        <v>2731634</v>
      </c>
      <c r="N349" s="9" t="s">
        <v>900</v>
      </c>
    </row>
    <row r="350" spans="1:14" ht="28.8" x14ac:dyDescent="0.3">
      <c r="A350" s="9">
        <v>344</v>
      </c>
      <c r="B350" s="2" t="s">
        <v>361</v>
      </c>
      <c r="C350" s="2" t="s">
        <v>905</v>
      </c>
      <c r="D350" s="15">
        <v>7817389</v>
      </c>
      <c r="E350" s="13">
        <v>6879165.3078082195</v>
      </c>
      <c r="F350" s="9" t="s">
        <v>898</v>
      </c>
      <c r="G350" s="9" t="s">
        <v>899</v>
      </c>
      <c r="H350" s="9" t="s">
        <v>899</v>
      </c>
      <c r="I350" s="9" t="s">
        <v>899</v>
      </c>
      <c r="J350" s="32">
        <f t="shared" si="10"/>
        <v>8.8160703283360147E-4</v>
      </c>
      <c r="K350" s="9" t="s">
        <v>900</v>
      </c>
      <c r="L350" s="9" t="s">
        <v>900</v>
      </c>
      <c r="M350" s="11">
        <f t="shared" si="11"/>
        <v>938223.69219178054</v>
      </c>
      <c r="N350" s="9" t="s">
        <v>900</v>
      </c>
    </row>
    <row r="351" spans="1:14" ht="28.8" x14ac:dyDescent="0.3">
      <c r="A351" s="9">
        <v>345</v>
      </c>
      <c r="B351" s="2" t="s">
        <v>362</v>
      </c>
      <c r="C351" s="2" t="s">
        <v>905</v>
      </c>
      <c r="D351" s="15">
        <v>9481833</v>
      </c>
      <c r="E351" s="13">
        <v>9730773</v>
      </c>
      <c r="F351" s="9" t="s">
        <v>898</v>
      </c>
      <c r="G351" s="9" t="s">
        <v>899</v>
      </c>
      <c r="H351" s="9" t="s">
        <v>899</v>
      </c>
      <c r="I351" s="9" t="s">
        <v>899</v>
      </c>
      <c r="J351" s="32">
        <f t="shared" si="10"/>
        <v>1.2470579682058258E-3</v>
      </c>
      <c r="K351" s="9" t="s">
        <v>900</v>
      </c>
      <c r="L351" s="9" t="s">
        <v>900</v>
      </c>
      <c r="M351" s="11">
        <f t="shared" si="11"/>
        <v>-248940</v>
      </c>
      <c r="N351" s="9" t="s">
        <v>900</v>
      </c>
    </row>
    <row r="352" spans="1:14" ht="28.8" x14ac:dyDescent="0.3">
      <c r="A352" s="9">
        <v>346</v>
      </c>
      <c r="B352" s="2" t="s">
        <v>363</v>
      </c>
      <c r="C352" s="2" t="s">
        <v>905</v>
      </c>
      <c r="D352" s="15">
        <v>8120004</v>
      </c>
      <c r="E352" s="13">
        <v>6196089</v>
      </c>
      <c r="F352" s="9" t="s">
        <v>898</v>
      </c>
      <c r="G352" s="9" t="s">
        <v>899</v>
      </c>
      <c r="H352" s="9" t="s">
        <v>899</v>
      </c>
      <c r="I352" s="9" t="s">
        <v>899</v>
      </c>
      <c r="J352" s="32">
        <f t="shared" si="10"/>
        <v>7.9406663367468007E-4</v>
      </c>
      <c r="K352" s="9" t="s">
        <v>900</v>
      </c>
      <c r="L352" s="9" t="s">
        <v>900</v>
      </c>
      <c r="M352" s="11">
        <f t="shared" si="11"/>
        <v>1923915</v>
      </c>
      <c r="N352" s="9" t="s">
        <v>900</v>
      </c>
    </row>
    <row r="353" spans="1:14" ht="28.8" x14ac:dyDescent="0.3">
      <c r="A353" s="9">
        <v>347</v>
      </c>
      <c r="B353" s="2" t="s">
        <v>364</v>
      </c>
      <c r="C353" s="2" t="s">
        <v>905</v>
      </c>
      <c r="D353" s="15">
        <v>8884661</v>
      </c>
      <c r="E353" s="13">
        <v>7805630</v>
      </c>
      <c r="F353" s="9" t="s">
        <v>898</v>
      </c>
      <c r="G353" s="9" t="s">
        <v>899</v>
      </c>
      <c r="H353" s="9" t="s">
        <v>899</v>
      </c>
      <c r="I353" s="9" t="s">
        <v>899</v>
      </c>
      <c r="J353" s="32">
        <f t="shared" si="10"/>
        <v>1.0003391393845526E-3</v>
      </c>
      <c r="K353" s="9" t="s">
        <v>900</v>
      </c>
      <c r="L353" s="9" t="s">
        <v>900</v>
      </c>
      <c r="M353" s="11">
        <f t="shared" si="11"/>
        <v>1079031</v>
      </c>
      <c r="N353" s="9" t="s">
        <v>900</v>
      </c>
    </row>
    <row r="354" spans="1:14" ht="28.8" x14ac:dyDescent="0.3">
      <c r="A354" s="9">
        <v>348</v>
      </c>
      <c r="B354" s="2" t="s">
        <v>365</v>
      </c>
      <c r="C354" s="2" t="s">
        <v>905</v>
      </c>
      <c r="D354" s="15">
        <v>8304828</v>
      </c>
      <c r="E354" s="13">
        <v>7248709</v>
      </c>
      <c r="F354" s="9" t="s">
        <v>898</v>
      </c>
      <c r="G354" s="9" t="s">
        <v>899</v>
      </c>
      <c r="H354" s="9" t="s">
        <v>899</v>
      </c>
      <c r="I354" s="9" t="s">
        <v>899</v>
      </c>
      <c r="J354" s="32">
        <f t="shared" si="10"/>
        <v>9.2896631312386834E-4</v>
      </c>
      <c r="K354" s="9" t="s">
        <v>900</v>
      </c>
      <c r="L354" s="9" t="s">
        <v>900</v>
      </c>
      <c r="M354" s="11">
        <f t="shared" si="11"/>
        <v>1056119</v>
      </c>
      <c r="N354" s="9" t="s">
        <v>900</v>
      </c>
    </row>
    <row r="355" spans="1:14" ht="28.8" x14ac:dyDescent="0.3">
      <c r="A355" s="9">
        <v>349</v>
      </c>
      <c r="B355" s="2" t="s">
        <v>366</v>
      </c>
      <c r="C355" s="2" t="s">
        <v>905</v>
      </c>
      <c r="D355" s="15">
        <v>10688777</v>
      </c>
      <c r="E355" s="13">
        <v>8415973.3802739736</v>
      </c>
      <c r="F355" s="9" t="s">
        <v>898</v>
      </c>
      <c r="G355" s="9" t="s">
        <v>899</v>
      </c>
      <c r="H355" s="9" t="s">
        <v>899</v>
      </c>
      <c r="I355" s="9" t="s">
        <v>899</v>
      </c>
      <c r="J355" s="32">
        <f t="shared" si="10"/>
        <v>1.0785583698313358E-3</v>
      </c>
      <c r="K355" s="9" t="s">
        <v>900</v>
      </c>
      <c r="L355" s="9" t="s">
        <v>900</v>
      </c>
      <c r="M355" s="11">
        <f t="shared" si="11"/>
        <v>2272803.6197260264</v>
      </c>
      <c r="N355" s="9" t="s">
        <v>900</v>
      </c>
    </row>
    <row r="356" spans="1:14" ht="28.8" x14ac:dyDescent="0.3">
      <c r="A356" s="9">
        <v>350</v>
      </c>
      <c r="B356" s="2" t="s">
        <v>367</v>
      </c>
      <c r="C356" s="2" t="s">
        <v>905</v>
      </c>
      <c r="D356" s="15">
        <v>9376385</v>
      </c>
      <c r="E356" s="13">
        <v>6383624</v>
      </c>
      <c r="F356" s="9" t="s">
        <v>898</v>
      </c>
      <c r="G356" s="9" t="s">
        <v>899</v>
      </c>
      <c r="H356" s="9" t="s">
        <v>899</v>
      </c>
      <c r="I356" s="9" t="s">
        <v>899</v>
      </c>
      <c r="J356" s="32">
        <f t="shared" si="10"/>
        <v>8.1810038886221542E-4</v>
      </c>
      <c r="K356" s="9" t="s">
        <v>900</v>
      </c>
      <c r="L356" s="9" t="s">
        <v>900</v>
      </c>
      <c r="M356" s="11">
        <f t="shared" si="11"/>
        <v>2992761</v>
      </c>
      <c r="N356" s="9" t="s">
        <v>900</v>
      </c>
    </row>
    <row r="357" spans="1:14" ht="28.8" x14ac:dyDescent="0.3">
      <c r="A357" s="9">
        <v>351</v>
      </c>
      <c r="B357" s="4" t="s">
        <v>368</v>
      </c>
      <c r="C357" s="2" t="s">
        <v>905</v>
      </c>
      <c r="D357" s="19">
        <v>9825067</v>
      </c>
      <c r="E357" s="14">
        <v>7661718</v>
      </c>
      <c r="F357" s="9" t="s">
        <v>898</v>
      </c>
      <c r="G357" s="9" t="s">
        <v>899</v>
      </c>
      <c r="H357" s="9" t="s">
        <v>899</v>
      </c>
      <c r="I357" s="9" t="s">
        <v>899</v>
      </c>
      <c r="J357" s="32">
        <f t="shared" si="10"/>
        <v>9.8189593797388995E-4</v>
      </c>
      <c r="K357" s="9" t="s">
        <v>900</v>
      </c>
      <c r="L357" s="9" t="s">
        <v>900</v>
      </c>
      <c r="M357" s="11">
        <f t="shared" si="11"/>
        <v>2163349</v>
      </c>
      <c r="N357" s="9" t="s">
        <v>900</v>
      </c>
    </row>
    <row r="358" spans="1:14" ht="28.8" x14ac:dyDescent="0.3">
      <c r="A358" s="9">
        <v>352</v>
      </c>
      <c r="B358" s="2" t="s">
        <v>369</v>
      </c>
      <c r="C358" s="2" t="s">
        <v>905</v>
      </c>
      <c r="D358" s="15">
        <v>7769195</v>
      </c>
      <c r="E358" s="13">
        <v>6895592</v>
      </c>
      <c r="F358" s="9" t="s">
        <v>898</v>
      </c>
      <c r="G358" s="9" t="s">
        <v>899</v>
      </c>
      <c r="H358" s="9" t="s">
        <v>899</v>
      </c>
      <c r="I358" s="9" t="s">
        <v>899</v>
      </c>
      <c r="J358" s="32">
        <f t="shared" si="10"/>
        <v>8.8371221372611887E-4</v>
      </c>
      <c r="K358" s="9" t="s">
        <v>900</v>
      </c>
      <c r="L358" s="9" t="s">
        <v>900</v>
      </c>
      <c r="M358" s="11">
        <f t="shared" si="11"/>
        <v>873603</v>
      </c>
      <c r="N358" s="9" t="s">
        <v>900</v>
      </c>
    </row>
    <row r="359" spans="1:14" ht="28.8" x14ac:dyDescent="0.3">
      <c r="A359" s="9">
        <v>353</v>
      </c>
      <c r="B359" s="2" t="s">
        <v>370</v>
      </c>
      <c r="C359" s="2" t="s">
        <v>905</v>
      </c>
      <c r="D359" s="15">
        <v>7507544</v>
      </c>
      <c r="E359" s="13">
        <v>5998996</v>
      </c>
      <c r="F359" s="9" t="s">
        <v>898</v>
      </c>
      <c r="G359" s="9" t="s">
        <v>899</v>
      </c>
      <c r="H359" s="9" t="s">
        <v>899</v>
      </c>
      <c r="I359" s="9" t="s">
        <v>899</v>
      </c>
      <c r="J359" s="32">
        <f t="shared" si="10"/>
        <v>7.6880796243370146E-4</v>
      </c>
      <c r="K359" s="9" t="s">
        <v>900</v>
      </c>
      <c r="L359" s="9" t="s">
        <v>900</v>
      </c>
      <c r="M359" s="11">
        <f t="shared" si="11"/>
        <v>1508548</v>
      </c>
      <c r="N359" s="9" t="s">
        <v>900</v>
      </c>
    </row>
    <row r="360" spans="1:14" ht="28.8" x14ac:dyDescent="0.3">
      <c r="A360" s="9">
        <v>354</v>
      </c>
      <c r="B360" s="2" t="s">
        <v>371</v>
      </c>
      <c r="C360" s="2" t="s">
        <v>905</v>
      </c>
      <c r="D360" s="15">
        <v>9382072</v>
      </c>
      <c r="E360" s="13">
        <v>8052075</v>
      </c>
      <c r="F360" s="9" t="s">
        <v>898</v>
      </c>
      <c r="G360" s="9" t="s">
        <v>899</v>
      </c>
      <c r="H360" s="9" t="s">
        <v>899</v>
      </c>
      <c r="I360" s="9" t="s">
        <v>899</v>
      </c>
      <c r="J360" s="32">
        <f t="shared" si="10"/>
        <v>1.0319225707290597E-3</v>
      </c>
      <c r="K360" s="9" t="s">
        <v>900</v>
      </c>
      <c r="L360" s="9" t="s">
        <v>900</v>
      </c>
      <c r="M360" s="11">
        <f t="shared" si="11"/>
        <v>1329997</v>
      </c>
      <c r="N360" s="9" t="s">
        <v>900</v>
      </c>
    </row>
    <row r="361" spans="1:14" ht="28.8" x14ac:dyDescent="0.3">
      <c r="A361" s="9">
        <v>355</v>
      </c>
      <c r="B361" s="2" t="s">
        <v>372</v>
      </c>
      <c r="C361" s="2" t="s">
        <v>905</v>
      </c>
      <c r="D361" s="15">
        <v>11264954</v>
      </c>
      <c r="E361" s="13">
        <v>7674432</v>
      </c>
      <c r="F361" s="9" t="s">
        <v>898</v>
      </c>
      <c r="G361" s="9" t="s">
        <v>899</v>
      </c>
      <c r="H361" s="9" t="s">
        <v>899</v>
      </c>
      <c r="I361" s="9" t="s">
        <v>899</v>
      </c>
      <c r="J361" s="32">
        <f t="shared" si="10"/>
        <v>9.8352531469532499E-4</v>
      </c>
      <c r="K361" s="9" t="s">
        <v>900</v>
      </c>
      <c r="L361" s="9" t="s">
        <v>900</v>
      </c>
      <c r="M361" s="11">
        <f t="shared" si="11"/>
        <v>3590522</v>
      </c>
      <c r="N361" s="9" t="s">
        <v>900</v>
      </c>
    </row>
    <row r="362" spans="1:14" ht="28.8" x14ac:dyDescent="0.3">
      <c r="A362" s="9">
        <v>356</v>
      </c>
      <c r="B362" s="2" t="s">
        <v>373</v>
      </c>
      <c r="C362" s="2" t="s">
        <v>905</v>
      </c>
      <c r="D362" s="15">
        <v>8357619</v>
      </c>
      <c r="E362" s="13">
        <v>6330539</v>
      </c>
      <c r="F362" s="9" t="s">
        <v>898</v>
      </c>
      <c r="G362" s="9" t="s">
        <v>899</v>
      </c>
      <c r="H362" s="9" t="s">
        <v>899</v>
      </c>
      <c r="I362" s="9" t="s">
        <v>899</v>
      </c>
      <c r="J362" s="32">
        <f t="shared" si="10"/>
        <v>8.1129722201799806E-4</v>
      </c>
      <c r="K362" s="9" t="s">
        <v>900</v>
      </c>
      <c r="L362" s="9" t="s">
        <v>900</v>
      </c>
      <c r="M362" s="11">
        <f t="shared" si="11"/>
        <v>2027080</v>
      </c>
      <c r="N362" s="9" t="s">
        <v>900</v>
      </c>
    </row>
    <row r="363" spans="1:14" ht="28.8" x14ac:dyDescent="0.3">
      <c r="A363" s="9">
        <v>357</v>
      </c>
      <c r="B363" s="2" t="s">
        <v>374</v>
      </c>
      <c r="C363" s="2" t="s">
        <v>905</v>
      </c>
      <c r="D363" s="15">
        <v>4989454</v>
      </c>
      <c r="E363" s="13">
        <v>4472670</v>
      </c>
      <c r="F363" s="9" t="s">
        <v>898</v>
      </c>
      <c r="G363" s="9" t="s">
        <v>899</v>
      </c>
      <c r="H363" s="9" t="s">
        <v>899</v>
      </c>
      <c r="I363" s="9" t="s">
        <v>899</v>
      </c>
      <c r="J363" s="32">
        <f t="shared" si="10"/>
        <v>5.7319996701753824E-4</v>
      </c>
      <c r="K363" s="9" t="s">
        <v>900</v>
      </c>
      <c r="L363" s="9" t="s">
        <v>900</v>
      </c>
      <c r="M363" s="11">
        <f t="shared" si="11"/>
        <v>516784</v>
      </c>
      <c r="N363" s="9" t="s">
        <v>900</v>
      </c>
    </row>
    <row r="364" spans="1:14" ht="28.8" x14ac:dyDescent="0.3">
      <c r="A364" s="9">
        <v>358</v>
      </c>
      <c r="B364" s="4" t="s">
        <v>375</v>
      </c>
      <c r="C364" s="2" t="s">
        <v>905</v>
      </c>
      <c r="D364" s="19">
        <v>7394724</v>
      </c>
      <c r="E364" s="14">
        <v>6790904</v>
      </c>
      <c r="F364" s="9" t="s">
        <v>898</v>
      </c>
      <c r="G364" s="9" t="s">
        <v>899</v>
      </c>
      <c r="H364" s="9" t="s">
        <v>899</v>
      </c>
      <c r="I364" s="9" t="s">
        <v>899</v>
      </c>
      <c r="J364" s="32">
        <f t="shared" si="10"/>
        <v>8.7029580738558134E-4</v>
      </c>
      <c r="K364" s="9" t="s">
        <v>900</v>
      </c>
      <c r="L364" s="9" t="s">
        <v>900</v>
      </c>
      <c r="M364" s="11">
        <f t="shared" si="11"/>
        <v>603820</v>
      </c>
      <c r="N364" s="9" t="s">
        <v>900</v>
      </c>
    </row>
    <row r="365" spans="1:14" ht="28.8" x14ac:dyDescent="0.3">
      <c r="A365" s="9">
        <v>359</v>
      </c>
      <c r="B365" s="2" t="s">
        <v>376</v>
      </c>
      <c r="C365" s="2" t="s">
        <v>905</v>
      </c>
      <c r="D365" s="15">
        <v>14666140</v>
      </c>
      <c r="E365" s="13">
        <v>11830210</v>
      </c>
      <c r="F365" s="9" t="s">
        <v>898</v>
      </c>
      <c r="G365" s="9" t="s">
        <v>899</v>
      </c>
      <c r="H365" s="9" t="s">
        <v>899</v>
      </c>
      <c r="I365" s="9" t="s">
        <v>899</v>
      </c>
      <c r="J365" s="32">
        <f t="shared" si="10"/>
        <v>1.5161136372257623E-3</v>
      </c>
      <c r="K365" s="9" t="s">
        <v>900</v>
      </c>
      <c r="L365" s="9" t="s">
        <v>900</v>
      </c>
      <c r="M365" s="11">
        <f t="shared" si="11"/>
        <v>2835930</v>
      </c>
      <c r="N365" s="9" t="s">
        <v>900</v>
      </c>
    </row>
    <row r="366" spans="1:14" ht="28.8" x14ac:dyDescent="0.3">
      <c r="A366" s="9">
        <v>360</v>
      </c>
      <c r="B366" s="2" t="s">
        <v>377</v>
      </c>
      <c r="C366" s="2" t="s">
        <v>905</v>
      </c>
      <c r="D366" s="15">
        <v>8815586</v>
      </c>
      <c r="E366" s="13">
        <v>7273417</v>
      </c>
      <c r="F366" s="9" t="s">
        <v>898</v>
      </c>
      <c r="G366" s="9" t="s">
        <v>899</v>
      </c>
      <c r="H366" s="9" t="s">
        <v>899</v>
      </c>
      <c r="I366" s="9" t="s">
        <v>899</v>
      </c>
      <c r="J366" s="32">
        <f t="shared" si="10"/>
        <v>9.3213279417099883E-4</v>
      </c>
      <c r="K366" s="9" t="s">
        <v>900</v>
      </c>
      <c r="L366" s="9" t="s">
        <v>900</v>
      </c>
      <c r="M366" s="11">
        <f t="shared" si="11"/>
        <v>1542169</v>
      </c>
      <c r="N366" s="9" t="s">
        <v>900</v>
      </c>
    </row>
    <row r="367" spans="1:14" ht="28.8" x14ac:dyDescent="0.3">
      <c r="A367" s="9">
        <v>361</v>
      </c>
      <c r="B367" s="2" t="s">
        <v>378</v>
      </c>
      <c r="C367" s="2" t="s">
        <v>905</v>
      </c>
      <c r="D367" s="15">
        <v>7651198</v>
      </c>
      <c r="E367" s="13">
        <v>6422007.2447945187</v>
      </c>
      <c r="F367" s="9" t="s">
        <v>898</v>
      </c>
      <c r="G367" s="9" t="s">
        <v>899</v>
      </c>
      <c r="H367" s="9" t="s">
        <v>899</v>
      </c>
      <c r="I367" s="9" t="s">
        <v>899</v>
      </c>
      <c r="J367" s="32">
        <f t="shared" si="10"/>
        <v>8.2301943601978443E-4</v>
      </c>
      <c r="K367" s="9" t="s">
        <v>900</v>
      </c>
      <c r="L367" s="9" t="s">
        <v>900</v>
      </c>
      <c r="M367" s="11">
        <f t="shared" si="11"/>
        <v>1229190.7552054813</v>
      </c>
      <c r="N367" s="9" t="s">
        <v>900</v>
      </c>
    </row>
    <row r="368" spans="1:14" ht="28.8" x14ac:dyDescent="0.3">
      <c r="A368" s="9">
        <v>362</v>
      </c>
      <c r="B368" s="2" t="s">
        <v>379</v>
      </c>
      <c r="C368" s="2" t="s">
        <v>905</v>
      </c>
      <c r="D368" s="15">
        <v>8494530</v>
      </c>
      <c r="E368" s="13">
        <v>5810127</v>
      </c>
      <c r="F368" s="9" t="s">
        <v>898</v>
      </c>
      <c r="G368" s="9" t="s">
        <v>899</v>
      </c>
      <c r="H368" s="9" t="s">
        <v>899</v>
      </c>
      <c r="I368" s="9" t="s">
        <v>899</v>
      </c>
      <c r="J368" s="32">
        <f t="shared" si="10"/>
        <v>7.4460324700183743E-4</v>
      </c>
      <c r="K368" s="9" t="s">
        <v>900</v>
      </c>
      <c r="L368" s="9" t="s">
        <v>900</v>
      </c>
      <c r="M368" s="11">
        <f t="shared" si="11"/>
        <v>2684403</v>
      </c>
      <c r="N368" s="9" t="s">
        <v>900</v>
      </c>
    </row>
    <row r="369" spans="1:14" ht="28.8" x14ac:dyDescent="0.3">
      <c r="A369" s="9">
        <v>363</v>
      </c>
      <c r="B369" s="2" t="s">
        <v>380</v>
      </c>
      <c r="C369" s="2" t="s">
        <v>905</v>
      </c>
      <c r="D369" s="15">
        <v>7349499</v>
      </c>
      <c r="E369" s="13">
        <v>6061738.4160821913</v>
      </c>
      <c r="F369" s="9" t="s">
        <v>898</v>
      </c>
      <c r="G369" s="9" t="s">
        <v>899</v>
      </c>
      <c r="H369" s="9" t="s">
        <v>899</v>
      </c>
      <c r="I369" s="9" t="s">
        <v>899</v>
      </c>
      <c r="J369" s="32">
        <f t="shared" si="10"/>
        <v>7.7684878610924932E-4</v>
      </c>
      <c r="K369" s="9" t="s">
        <v>900</v>
      </c>
      <c r="L369" s="9" t="s">
        <v>900</v>
      </c>
      <c r="M369" s="11">
        <f t="shared" si="11"/>
        <v>1287760.5839178087</v>
      </c>
      <c r="N369" s="9" t="s">
        <v>900</v>
      </c>
    </row>
    <row r="370" spans="1:14" ht="28.8" x14ac:dyDescent="0.3">
      <c r="A370" s="9">
        <v>364</v>
      </c>
      <c r="B370" s="2" t="s">
        <v>381</v>
      </c>
      <c r="C370" s="2" t="s">
        <v>905</v>
      </c>
      <c r="D370" s="15">
        <v>4442916</v>
      </c>
      <c r="E370" s="13">
        <v>3576118</v>
      </c>
      <c r="F370" s="9" t="s">
        <v>898</v>
      </c>
      <c r="G370" s="9" t="s">
        <v>899</v>
      </c>
      <c r="H370" s="9" t="s">
        <v>899</v>
      </c>
      <c r="I370" s="9" t="s">
        <v>899</v>
      </c>
      <c r="J370" s="32">
        <f t="shared" si="10"/>
        <v>4.5830135459374932E-4</v>
      </c>
      <c r="K370" s="9" t="s">
        <v>900</v>
      </c>
      <c r="L370" s="9" t="s">
        <v>900</v>
      </c>
      <c r="M370" s="11">
        <f t="shared" si="11"/>
        <v>866798</v>
      </c>
      <c r="N370" s="9" t="s">
        <v>900</v>
      </c>
    </row>
    <row r="371" spans="1:14" ht="28.8" x14ac:dyDescent="0.3">
      <c r="A371" s="9">
        <v>365</v>
      </c>
      <c r="B371" s="2" t="s">
        <v>382</v>
      </c>
      <c r="C371" s="2" t="s">
        <v>905</v>
      </c>
      <c r="D371" s="15">
        <v>5997337</v>
      </c>
      <c r="E371" s="13">
        <v>5890945</v>
      </c>
      <c r="F371" s="9" t="s">
        <v>898</v>
      </c>
      <c r="G371" s="9" t="s">
        <v>899</v>
      </c>
      <c r="H371" s="9" t="s">
        <v>899</v>
      </c>
      <c r="I371" s="9" t="s">
        <v>899</v>
      </c>
      <c r="J371" s="32">
        <f t="shared" si="10"/>
        <v>7.5496056711139685E-4</v>
      </c>
      <c r="K371" s="9" t="s">
        <v>900</v>
      </c>
      <c r="L371" s="9" t="s">
        <v>900</v>
      </c>
      <c r="M371" s="11">
        <f t="shared" si="11"/>
        <v>106392</v>
      </c>
      <c r="N371" s="9" t="s">
        <v>900</v>
      </c>
    </row>
    <row r="372" spans="1:14" ht="28.8" x14ac:dyDescent="0.3">
      <c r="A372" s="9">
        <v>366</v>
      </c>
      <c r="B372" s="2" t="s">
        <v>383</v>
      </c>
      <c r="C372" s="2" t="s">
        <v>905</v>
      </c>
      <c r="D372" s="15">
        <v>9531281</v>
      </c>
      <c r="E372" s="13">
        <v>8170053.8593150685</v>
      </c>
      <c r="F372" s="9" t="s">
        <v>898</v>
      </c>
      <c r="G372" s="9" t="s">
        <v>899</v>
      </c>
      <c r="H372" s="9" t="s">
        <v>899</v>
      </c>
      <c r="I372" s="9" t="s">
        <v>899</v>
      </c>
      <c r="J372" s="32">
        <f t="shared" si="10"/>
        <v>1.0470422818340964E-3</v>
      </c>
      <c r="K372" s="9" t="s">
        <v>900</v>
      </c>
      <c r="L372" s="9" t="s">
        <v>900</v>
      </c>
      <c r="M372" s="11">
        <f t="shared" si="11"/>
        <v>1361227.1406849315</v>
      </c>
      <c r="N372" s="9" t="s">
        <v>900</v>
      </c>
    </row>
    <row r="373" spans="1:14" ht="28.8" x14ac:dyDescent="0.3">
      <c r="A373" s="9">
        <v>367</v>
      </c>
      <c r="B373" s="2" t="s">
        <v>384</v>
      </c>
      <c r="C373" s="2" t="s">
        <v>905</v>
      </c>
      <c r="D373" s="15">
        <v>11220313.01</v>
      </c>
      <c r="E373" s="13">
        <v>11525632.857534247</v>
      </c>
      <c r="F373" s="9" t="s">
        <v>898</v>
      </c>
      <c r="G373" s="9" t="s">
        <v>899</v>
      </c>
      <c r="H373" s="9" t="s">
        <v>899</v>
      </c>
      <c r="I373" s="9" t="s">
        <v>899</v>
      </c>
      <c r="J373" s="32">
        <f t="shared" si="10"/>
        <v>1.4770802169162681E-3</v>
      </c>
      <c r="K373" s="9" t="s">
        <v>900</v>
      </c>
      <c r="L373" s="9" t="s">
        <v>900</v>
      </c>
      <c r="M373" s="11">
        <f t="shared" si="11"/>
        <v>-305319.84753424674</v>
      </c>
      <c r="N373" s="9" t="s">
        <v>900</v>
      </c>
    </row>
    <row r="374" spans="1:14" ht="28.8" x14ac:dyDescent="0.3">
      <c r="A374" s="9">
        <v>368</v>
      </c>
      <c r="B374" s="2" t="s">
        <v>385</v>
      </c>
      <c r="C374" s="2" t="s">
        <v>905</v>
      </c>
      <c r="D374" s="15">
        <v>6472131</v>
      </c>
      <c r="E374" s="13">
        <v>7626135.4653561646</v>
      </c>
      <c r="F374" s="9" t="s">
        <v>898</v>
      </c>
      <c r="G374" s="9" t="s">
        <v>899</v>
      </c>
      <c r="H374" s="9" t="s">
        <v>899</v>
      </c>
      <c r="I374" s="9" t="s">
        <v>899</v>
      </c>
      <c r="J374" s="32">
        <f t="shared" si="10"/>
        <v>9.7733581892100953E-4</v>
      </c>
      <c r="K374" s="9" t="s">
        <v>900</v>
      </c>
      <c r="L374" s="9" t="s">
        <v>900</v>
      </c>
      <c r="M374" s="11">
        <f t="shared" si="11"/>
        <v>-1154004.4653561646</v>
      </c>
      <c r="N374" s="9" t="s">
        <v>900</v>
      </c>
    </row>
    <row r="375" spans="1:14" ht="28.8" x14ac:dyDescent="0.3">
      <c r="A375" s="9">
        <v>369</v>
      </c>
      <c r="B375" s="2" t="s">
        <v>386</v>
      </c>
      <c r="C375" s="2" t="s">
        <v>905</v>
      </c>
      <c r="D375" s="15">
        <v>9284791</v>
      </c>
      <c r="E375" s="13">
        <v>6357008</v>
      </c>
      <c r="F375" s="9" t="s">
        <v>898</v>
      </c>
      <c r="G375" s="9" t="s">
        <v>899</v>
      </c>
      <c r="H375" s="9" t="s">
        <v>899</v>
      </c>
      <c r="I375" s="9" t="s">
        <v>899</v>
      </c>
      <c r="J375" s="32">
        <f t="shared" si="10"/>
        <v>8.1468938596637502E-4</v>
      </c>
      <c r="K375" s="9" t="s">
        <v>900</v>
      </c>
      <c r="L375" s="9" t="s">
        <v>900</v>
      </c>
      <c r="M375" s="11">
        <f t="shared" si="11"/>
        <v>2927783</v>
      </c>
      <c r="N375" s="9" t="s">
        <v>900</v>
      </c>
    </row>
    <row r="376" spans="1:14" ht="28.8" x14ac:dyDescent="0.3">
      <c r="A376" s="9">
        <v>370</v>
      </c>
      <c r="B376" s="2" t="s">
        <v>387</v>
      </c>
      <c r="C376" s="2" t="s">
        <v>905</v>
      </c>
      <c r="D376" s="15">
        <v>6191666</v>
      </c>
      <c r="E376" s="13">
        <v>7819843</v>
      </c>
      <c r="F376" s="9" t="s">
        <v>898</v>
      </c>
      <c r="G376" s="9" t="s">
        <v>899</v>
      </c>
      <c r="H376" s="9" t="s">
        <v>899</v>
      </c>
      <c r="I376" s="9" t="s">
        <v>899</v>
      </c>
      <c r="J376" s="32">
        <f t="shared" si="10"/>
        <v>1.0021606221076733E-3</v>
      </c>
      <c r="K376" s="9" t="s">
        <v>900</v>
      </c>
      <c r="L376" s="9" t="s">
        <v>900</v>
      </c>
      <c r="M376" s="11">
        <f t="shared" si="11"/>
        <v>-1628177</v>
      </c>
      <c r="N376" s="9" t="s">
        <v>900</v>
      </c>
    </row>
    <row r="377" spans="1:14" ht="28.8" x14ac:dyDescent="0.3">
      <c r="A377" s="9">
        <v>371</v>
      </c>
      <c r="B377" s="2" t="s">
        <v>388</v>
      </c>
      <c r="C377" s="2" t="s">
        <v>905</v>
      </c>
      <c r="D377" s="15">
        <v>1807594.8</v>
      </c>
      <c r="E377" s="13">
        <v>9123332.1703287661</v>
      </c>
      <c r="F377" s="9" t="s">
        <v>898</v>
      </c>
      <c r="G377" s="9" t="s">
        <v>899</v>
      </c>
      <c r="H377" s="9" t="s">
        <v>899</v>
      </c>
      <c r="I377" s="9" t="s">
        <v>899</v>
      </c>
      <c r="J377" s="32">
        <f t="shared" si="10"/>
        <v>1.1692107173394179E-3</v>
      </c>
      <c r="K377" s="9" t="s">
        <v>900</v>
      </c>
      <c r="L377" s="9" t="s">
        <v>900</v>
      </c>
      <c r="M377" s="11">
        <f t="shared" si="11"/>
        <v>-7315737.3703287663</v>
      </c>
      <c r="N377" s="9" t="s">
        <v>900</v>
      </c>
    </row>
    <row r="378" spans="1:14" ht="28.8" x14ac:dyDescent="0.3">
      <c r="A378" s="9">
        <v>372</v>
      </c>
      <c r="B378" s="2" t="s">
        <v>389</v>
      </c>
      <c r="C378" s="2" t="s">
        <v>905</v>
      </c>
      <c r="D378" s="15">
        <v>4184522</v>
      </c>
      <c r="E378" s="13">
        <v>5478384.0955958907</v>
      </c>
      <c r="F378" s="9" t="s">
        <v>898</v>
      </c>
      <c r="G378" s="9" t="s">
        <v>899</v>
      </c>
      <c r="H378" s="9" t="s">
        <v>899</v>
      </c>
      <c r="I378" s="9" t="s">
        <v>899</v>
      </c>
      <c r="J378" s="32">
        <f t="shared" si="10"/>
        <v>7.0208836844769913E-4</v>
      </c>
      <c r="K378" s="9" t="s">
        <v>900</v>
      </c>
      <c r="L378" s="9" t="s">
        <v>900</v>
      </c>
      <c r="M378" s="11">
        <f t="shared" si="11"/>
        <v>-1293862.0955958907</v>
      </c>
      <c r="N378" s="9" t="s">
        <v>900</v>
      </c>
    </row>
    <row r="379" spans="1:14" ht="28.8" x14ac:dyDescent="0.3">
      <c r="A379" s="9">
        <v>373</v>
      </c>
      <c r="B379" s="2" t="s">
        <v>390</v>
      </c>
      <c r="C379" s="2" t="s">
        <v>905</v>
      </c>
      <c r="D379" s="15">
        <v>8035795</v>
      </c>
      <c r="E379" s="13">
        <v>6349027.6177534247</v>
      </c>
      <c r="F379" s="9" t="s">
        <v>898</v>
      </c>
      <c r="G379" s="9" t="s">
        <v>899</v>
      </c>
      <c r="H379" s="9" t="s">
        <v>899</v>
      </c>
      <c r="I379" s="9" t="s">
        <v>899</v>
      </c>
      <c r="J379" s="32">
        <f t="shared" si="10"/>
        <v>8.1366665125969548E-4</v>
      </c>
      <c r="K379" s="9" t="s">
        <v>900</v>
      </c>
      <c r="L379" s="9" t="s">
        <v>900</v>
      </c>
      <c r="M379" s="11">
        <f t="shared" si="11"/>
        <v>1686767.3822465753</v>
      </c>
      <c r="N379" s="9" t="s">
        <v>900</v>
      </c>
    </row>
    <row r="380" spans="1:14" ht="28.8" x14ac:dyDescent="0.3">
      <c r="A380" s="9">
        <v>374</v>
      </c>
      <c r="B380" s="2" t="s">
        <v>391</v>
      </c>
      <c r="C380" s="2" t="s">
        <v>905</v>
      </c>
      <c r="D380" s="15">
        <v>9894954</v>
      </c>
      <c r="E380" s="13">
        <v>9031825.4331506845</v>
      </c>
      <c r="F380" s="9" t="s">
        <v>898</v>
      </c>
      <c r="G380" s="9" t="s">
        <v>899</v>
      </c>
      <c r="H380" s="9" t="s">
        <v>899</v>
      </c>
      <c r="I380" s="9" t="s">
        <v>899</v>
      </c>
      <c r="J380" s="32">
        <f t="shared" si="10"/>
        <v>1.1574835703036742E-3</v>
      </c>
      <c r="K380" s="9" t="s">
        <v>900</v>
      </c>
      <c r="L380" s="9" t="s">
        <v>900</v>
      </c>
      <c r="M380" s="11">
        <f t="shared" si="11"/>
        <v>863128.56684931554</v>
      </c>
      <c r="N380" s="9" t="s">
        <v>900</v>
      </c>
    </row>
    <row r="381" spans="1:14" ht="28.8" x14ac:dyDescent="0.3">
      <c r="A381" s="9">
        <v>375</v>
      </c>
      <c r="B381" s="2" t="s">
        <v>392</v>
      </c>
      <c r="C381" s="2" t="s">
        <v>905</v>
      </c>
      <c r="D381" s="15">
        <v>6811166</v>
      </c>
      <c r="E381" s="13">
        <v>8475704.993150685</v>
      </c>
      <c r="F381" s="9" t="s">
        <v>898</v>
      </c>
      <c r="G381" s="9" t="s">
        <v>899</v>
      </c>
      <c r="H381" s="9" t="s">
        <v>899</v>
      </c>
      <c r="I381" s="9" t="s">
        <v>899</v>
      </c>
      <c r="J381" s="32">
        <f t="shared" si="10"/>
        <v>1.0862133406945641E-3</v>
      </c>
      <c r="K381" s="9" t="s">
        <v>900</v>
      </c>
      <c r="L381" s="9" t="s">
        <v>900</v>
      </c>
      <c r="M381" s="11">
        <f t="shared" si="11"/>
        <v>-1664538.993150685</v>
      </c>
      <c r="N381" s="9" t="s">
        <v>900</v>
      </c>
    </row>
    <row r="382" spans="1:14" ht="28.8" x14ac:dyDescent="0.3">
      <c r="A382" s="9">
        <v>376</v>
      </c>
      <c r="B382" s="2" t="s">
        <v>393</v>
      </c>
      <c r="C382" s="2" t="s">
        <v>905</v>
      </c>
      <c r="D382" s="15">
        <v>86543984</v>
      </c>
      <c r="E382" s="13">
        <v>7196190.5906849317</v>
      </c>
      <c r="F382" s="9" t="s">
        <v>898</v>
      </c>
      <c r="G382" s="9" t="s">
        <v>899</v>
      </c>
      <c r="H382" s="9" t="s">
        <v>899</v>
      </c>
      <c r="I382" s="9" t="s">
        <v>899</v>
      </c>
      <c r="J382" s="32">
        <f t="shared" si="10"/>
        <v>9.2223575833507094E-4</v>
      </c>
      <c r="K382" s="9" t="s">
        <v>900</v>
      </c>
      <c r="L382" s="9" t="s">
        <v>900</v>
      </c>
      <c r="M382" s="11">
        <f t="shared" si="11"/>
        <v>79347793.409315065</v>
      </c>
      <c r="N382" s="9" t="s">
        <v>900</v>
      </c>
    </row>
    <row r="383" spans="1:14" ht="28.8" x14ac:dyDescent="0.3">
      <c r="A383" s="9">
        <v>377</v>
      </c>
      <c r="B383" s="2" t="s">
        <v>394</v>
      </c>
      <c r="C383" s="2" t="s">
        <v>905</v>
      </c>
      <c r="D383" s="15">
        <v>6451200</v>
      </c>
      <c r="E383" s="13">
        <v>7945952</v>
      </c>
      <c r="F383" s="9" t="s">
        <v>898</v>
      </c>
      <c r="G383" s="9" t="s">
        <v>899</v>
      </c>
      <c r="H383" s="9" t="s">
        <v>899</v>
      </c>
      <c r="I383" s="9" t="s">
        <v>899</v>
      </c>
      <c r="J383" s="32">
        <f t="shared" si="10"/>
        <v>1.018322260377569E-3</v>
      </c>
      <c r="K383" s="9" t="s">
        <v>900</v>
      </c>
      <c r="L383" s="9" t="s">
        <v>900</v>
      </c>
      <c r="M383" s="11">
        <f t="shared" si="11"/>
        <v>-1494752</v>
      </c>
      <c r="N383" s="9" t="s">
        <v>900</v>
      </c>
    </row>
    <row r="384" spans="1:14" ht="28.8" x14ac:dyDescent="0.3">
      <c r="A384" s="9">
        <v>378</v>
      </c>
      <c r="B384" s="2" t="s">
        <v>395</v>
      </c>
      <c r="C384" s="2" t="s">
        <v>905</v>
      </c>
      <c r="D384" s="15">
        <v>9856971</v>
      </c>
      <c r="E384" s="13">
        <v>9006721</v>
      </c>
      <c r="F384" s="9" t="s">
        <v>898</v>
      </c>
      <c r="G384" s="9" t="s">
        <v>899</v>
      </c>
      <c r="H384" s="9" t="s">
        <v>899</v>
      </c>
      <c r="I384" s="9" t="s">
        <v>899</v>
      </c>
      <c r="J384" s="32">
        <f t="shared" si="10"/>
        <v>1.1542662839279824E-3</v>
      </c>
      <c r="K384" s="9" t="s">
        <v>900</v>
      </c>
      <c r="L384" s="9" t="s">
        <v>900</v>
      </c>
      <c r="M384" s="11">
        <f t="shared" si="11"/>
        <v>850250</v>
      </c>
      <c r="N384" s="9" t="s">
        <v>900</v>
      </c>
    </row>
    <row r="385" spans="1:14" ht="28.8" x14ac:dyDescent="0.3">
      <c r="A385" s="9">
        <v>379</v>
      </c>
      <c r="B385" s="2" t="s">
        <v>396</v>
      </c>
      <c r="C385" s="2" t="s">
        <v>905</v>
      </c>
      <c r="D385" s="15">
        <v>6582667</v>
      </c>
      <c r="E385" s="13">
        <v>8071844</v>
      </c>
      <c r="F385" s="9" t="s">
        <v>898</v>
      </c>
      <c r="G385" s="9" t="s">
        <v>899</v>
      </c>
      <c r="H385" s="9" t="s">
        <v>899</v>
      </c>
      <c r="I385" s="9" t="s">
        <v>899</v>
      </c>
      <c r="J385" s="32">
        <f t="shared" si="10"/>
        <v>1.0344560887726377E-3</v>
      </c>
      <c r="K385" s="9" t="s">
        <v>900</v>
      </c>
      <c r="L385" s="9" t="s">
        <v>900</v>
      </c>
      <c r="M385" s="11">
        <f t="shared" si="11"/>
        <v>-1489177</v>
      </c>
      <c r="N385" s="9" t="s">
        <v>900</v>
      </c>
    </row>
    <row r="386" spans="1:14" ht="28.8" x14ac:dyDescent="0.3">
      <c r="A386" s="9">
        <v>380</v>
      </c>
      <c r="B386" s="2" t="s">
        <v>397</v>
      </c>
      <c r="C386" s="2" t="s">
        <v>905</v>
      </c>
      <c r="D386" s="15">
        <v>3963278</v>
      </c>
      <c r="E386" s="13">
        <v>5629321</v>
      </c>
      <c r="F386" s="9" t="s">
        <v>898</v>
      </c>
      <c r="G386" s="9" t="s">
        <v>899</v>
      </c>
      <c r="H386" s="9" t="s">
        <v>899</v>
      </c>
      <c r="I386" s="9" t="s">
        <v>899</v>
      </c>
      <c r="J386" s="32">
        <f t="shared" si="10"/>
        <v>7.214318542461516E-4</v>
      </c>
      <c r="K386" s="9" t="s">
        <v>900</v>
      </c>
      <c r="L386" s="9" t="s">
        <v>900</v>
      </c>
      <c r="M386" s="11">
        <f t="shared" si="11"/>
        <v>-1666043</v>
      </c>
      <c r="N386" s="9" t="s">
        <v>900</v>
      </c>
    </row>
    <row r="387" spans="1:14" ht="28.8" x14ac:dyDescent="0.3">
      <c r="A387" s="9">
        <v>381</v>
      </c>
      <c r="B387" s="2" t="s">
        <v>398</v>
      </c>
      <c r="C387" s="2" t="s">
        <v>905</v>
      </c>
      <c r="D387" s="15">
        <v>6060281</v>
      </c>
      <c r="E387" s="13">
        <v>7288216</v>
      </c>
      <c r="F387" s="9" t="s">
        <v>898</v>
      </c>
      <c r="G387" s="9" t="s">
        <v>899</v>
      </c>
      <c r="H387" s="9" t="s">
        <v>899</v>
      </c>
      <c r="I387" s="9" t="s">
        <v>899</v>
      </c>
      <c r="J387" s="32">
        <f t="shared" si="10"/>
        <v>9.3402937637176325E-4</v>
      </c>
      <c r="K387" s="9" t="s">
        <v>900</v>
      </c>
      <c r="L387" s="9" t="s">
        <v>900</v>
      </c>
      <c r="M387" s="11">
        <f t="shared" si="11"/>
        <v>-1227935</v>
      </c>
      <c r="N387" s="9" t="s">
        <v>900</v>
      </c>
    </row>
    <row r="388" spans="1:14" ht="28.8" x14ac:dyDescent="0.3">
      <c r="A388" s="9">
        <v>382</v>
      </c>
      <c r="B388" s="2" t="s">
        <v>399</v>
      </c>
      <c r="C388" s="2" t="s">
        <v>905</v>
      </c>
      <c r="D388" s="15">
        <v>10240545</v>
      </c>
      <c r="E388" s="13">
        <v>9623198</v>
      </c>
      <c r="F388" s="9" t="s">
        <v>898</v>
      </c>
      <c r="G388" s="9" t="s">
        <v>899</v>
      </c>
      <c r="H388" s="9" t="s">
        <v>899</v>
      </c>
      <c r="I388" s="9" t="s">
        <v>899</v>
      </c>
      <c r="J388" s="32">
        <f t="shared" si="10"/>
        <v>1.2332715751895936E-3</v>
      </c>
      <c r="K388" s="9" t="s">
        <v>900</v>
      </c>
      <c r="L388" s="9" t="s">
        <v>900</v>
      </c>
      <c r="M388" s="11">
        <f t="shared" si="11"/>
        <v>617347</v>
      </c>
      <c r="N388" s="9" t="s">
        <v>900</v>
      </c>
    </row>
    <row r="389" spans="1:14" ht="28.8" x14ac:dyDescent="0.3">
      <c r="A389" s="9">
        <v>383</v>
      </c>
      <c r="B389" s="2" t="s">
        <v>400</v>
      </c>
      <c r="C389" s="2" t="s">
        <v>905</v>
      </c>
      <c r="D389" s="15">
        <v>9418521</v>
      </c>
      <c r="E389" s="13">
        <v>8505238.8291780818</v>
      </c>
      <c r="F389" s="9" t="s">
        <v>898</v>
      </c>
      <c r="G389" s="9" t="s">
        <v>899</v>
      </c>
      <c r="H389" s="9" t="s">
        <v>899</v>
      </c>
      <c r="I389" s="9" t="s">
        <v>899</v>
      </c>
      <c r="J389" s="32">
        <f t="shared" si="10"/>
        <v>1.0899982820912703E-3</v>
      </c>
      <c r="K389" s="9" t="s">
        <v>900</v>
      </c>
      <c r="L389" s="9" t="s">
        <v>900</v>
      </c>
      <c r="M389" s="11">
        <f t="shared" si="11"/>
        <v>913282.17082191817</v>
      </c>
      <c r="N389" s="9" t="s">
        <v>900</v>
      </c>
    </row>
    <row r="390" spans="1:14" ht="28.8" x14ac:dyDescent="0.3">
      <c r="A390" s="9">
        <v>384</v>
      </c>
      <c r="B390" s="5" t="s">
        <v>401</v>
      </c>
      <c r="C390" s="2" t="s">
        <v>905</v>
      </c>
      <c r="D390" s="15">
        <v>9202592</v>
      </c>
      <c r="E390" s="13">
        <v>11930239.377260273</v>
      </c>
      <c r="F390" s="9" t="s">
        <v>898</v>
      </c>
      <c r="G390" s="9" t="s">
        <v>899</v>
      </c>
      <c r="H390" s="9" t="s">
        <v>899</v>
      </c>
      <c r="I390" s="9" t="s">
        <v>899</v>
      </c>
      <c r="J390" s="32">
        <f t="shared" si="10"/>
        <v>1.5289330126204087E-3</v>
      </c>
      <c r="K390" s="9" t="s">
        <v>900</v>
      </c>
      <c r="L390" s="9" t="s">
        <v>900</v>
      </c>
      <c r="M390" s="11">
        <f t="shared" si="11"/>
        <v>-2727647.3772602733</v>
      </c>
      <c r="N390" s="9" t="s">
        <v>900</v>
      </c>
    </row>
    <row r="391" spans="1:14" ht="28.8" x14ac:dyDescent="0.3">
      <c r="A391" s="9">
        <v>385</v>
      </c>
      <c r="B391" s="2" t="s">
        <v>402</v>
      </c>
      <c r="C391" s="2" t="s">
        <v>905</v>
      </c>
      <c r="D391" s="15">
        <v>8929783</v>
      </c>
      <c r="E391" s="13">
        <v>9236396.1379726026</v>
      </c>
      <c r="F391" s="9" t="s">
        <v>898</v>
      </c>
      <c r="G391" s="9" t="s">
        <v>899</v>
      </c>
      <c r="H391" s="9" t="s">
        <v>899</v>
      </c>
      <c r="I391" s="9" t="s">
        <v>899</v>
      </c>
      <c r="J391" s="32">
        <f t="shared" si="10"/>
        <v>1.1837005550704195E-3</v>
      </c>
      <c r="K391" s="9" t="s">
        <v>900</v>
      </c>
      <c r="L391" s="9" t="s">
        <v>900</v>
      </c>
      <c r="M391" s="11">
        <f t="shared" si="11"/>
        <v>-306613.13797260262</v>
      </c>
      <c r="N391" s="9" t="s">
        <v>900</v>
      </c>
    </row>
    <row r="392" spans="1:14" ht="28.8" x14ac:dyDescent="0.3">
      <c r="A392" s="9">
        <v>386</v>
      </c>
      <c r="B392" s="2" t="s">
        <v>403</v>
      </c>
      <c r="C392" s="2" t="s">
        <v>905</v>
      </c>
      <c r="D392" s="15">
        <v>11372694</v>
      </c>
      <c r="E392" s="13">
        <v>11377694</v>
      </c>
      <c r="F392" s="9" t="s">
        <v>898</v>
      </c>
      <c r="G392" s="9" t="s">
        <v>899</v>
      </c>
      <c r="H392" s="9" t="s">
        <v>899</v>
      </c>
      <c r="I392" s="9" t="s">
        <v>899</v>
      </c>
      <c r="J392" s="32">
        <f t="shared" ref="J392:J455" si="12">E392/$E$895</f>
        <v>1.4581209491278458E-3</v>
      </c>
      <c r="K392" s="9" t="s">
        <v>900</v>
      </c>
      <c r="L392" s="9" t="s">
        <v>900</v>
      </c>
      <c r="M392" s="11">
        <f t="shared" ref="M392:M455" si="13">D392-E392</f>
        <v>-5000</v>
      </c>
      <c r="N392" s="9" t="s">
        <v>900</v>
      </c>
    </row>
    <row r="393" spans="1:14" ht="28.8" x14ac:dyDescent="0.3">
      <c r="A393" s="9">
        <v>387</v>
      </c>
      <c r="B393" s="4" t="s">
        <v>404</v>
      </c>
      <c r="C393" s="2" t="s">
        <v>905</v>
      </c>
      <c r="D393" s="19">
        <v>13534882</v>
      </c>
      <c r="E393" s="14">
        <v>12209205.742465753</v>
      </c>
      <c r="F393" s="9" t="s">
        <v>898</v>
      </c>
      <c r="G393" s="9" t="s">
        <v>899</v>
      </c>
      <c r="H393" s="9" t="s">
        <v>899</v>
      </c>
      <c r="I393" s="9" t="s">
        <v>899</v>
      </c>
      <c r="J393" s="32">
        <f t="shared" si="12"/>
        <v>1.5646842554652384E-3</v>
      </c>
      <c r="K393" s="9" t="s">
        <v>900</v>
      </c>
      <c r="L393" s="9" t="s">
        <v>900</v>
      </c>
      <c r="M393" s="11">
        <f t="shared" si="13"/>
        <v>1325676.2575342469</v>
      </c>
      <c r="N393" s="9" t="s">
        <v>900</v>
      </c>
    </row>
    <row r="394" spans="1:14" ht="28.8" x14ac:dyDescent="0.3">
      <c r="A394" s="9">
        <v>388</v>
      </c>
      <c r="B394" s="2" t="s">
        <v>405</v>
      </c>
      <c r="C394" s="2" t="s">
        <v>905</v>
      </c>
      <c r="D394" s="15">
        <v>11895756</v>
      </c>
      <c r="E394" s="13">
        <v>11545820.804668494</v>
      </c>
      <c r="F394" s="9" t="s">
        <v>898</v>
      </c>
      <c r="G394" s="9" t="s">
        <v>899</v>
      </c>
      <c r="H394" s="9" t="s">
        <v>899</v>
      </c>
      <c r="I394" s="9" t="s">
        <v>899</v>
      </c>
      <c r="J394" s="32">
        <f t="shared" si="12"/>
        <v>1.4796674255928531E-3</v>
      </c>
      <c r="K394" s="9" t="s">
        <v>900</v>
      </c>
      <c r="L394" s="9" t="s">
        <v>900</v>
      </c>
      <c r="M394" s="11">
        <f t="shared" si="13"/>
        <v>349935.19533150643</v>
      </c>
      <c r="N394" s="9" t="s">
        <v>900</v>
      </c>
    </row>
    <row r="395" spans="1:14" ht="28.8" x14ac:dyDescent="0.3">
      <c r="A395" s="9">
        <v>389</v>
      </c>
      <c r="B395" s="2" t="s">
        <v>406</v>
      </c>
      <c r="C395" s="2" t="s">
        <v>905</v>
      </c>
      <c r="D395" s="15">
        <v>13489121</v>
      </c>
      <c r="E395" s="13">
        <v>11871578.621369863</v>
      </c>
      <c r="F395" s="9" t="s">
        <v>898</v>
      </c>
      <c r="G395" s="9" t="s">
        <v>899</v>
      </c>
      <c r="H395" s="9" t="s">
        <v>899</v>
      </c>
      <c r="I395" s="9" t="s">
        <v>899</v>
      </c>
      <c r="J395" s="32">
        <f t="shared" si="12"/>
        <v>1.5214152786177646E-3</v>
      </c>
      <c r="K395" s="9" t="s">
        <v>900</v>
      </c>
      <c r="L395" s="9" t="s">
        <v>900</v>
      </c>
      <c r="M395" s="11">
        <f t="shared" si="13"/>
        <v>1617542.3786301371</v>
      </c>
      <c r="N395" s="9" t="s">
        <v>900</v>
      </c>
    </row>
    <row r="396" spans="1:14" ht="28.8" x14ac:dyDescent="0.3">
      <c r="A396" s="9">
        <v>390</v>
      </c>
      <c r="B396" s="2" t="s">
        <v>407</v>
      </c>
      <c r="C396" s="2" t="s">
        <v>905</v>
      </c>
      <c r="D396" s="15">
        <v>14143632</v>
      </c>
      <c r="E396" s="13">
        <v>12548451.705479452</v>
      </c>
      <c r="F396" s="9" t="s">
        <v>898</v>
      </c>
      <c r="G396" s="9" t="s">
        <v>899</v>
      </c>
      <c r="H396" s="9" t="s">
        <v>899</v>
      </c>
      <c r="I396" s="9" t="s">
        <v>899</v>
      </c>
      <c r="J396" s="32">
        <f t="shared" si="12"/>
        <v>1.6081606967878232E-3</v>
      </c>
      <c r="K396" s="9" t="s">
        <v>900</v>
      </c>
      <c r="L396" s="9" t="s">
        <v>900</v>
      </c>
      <c r="M396" s="11">
        <f t="shared" si="13"/>
        <v>1595180.2945205476</v>
      </c>
      <c r="N396" s="9" t="s">
        <v>900</v>
      </c>
    </row>
    <row r="397" spans="1:14" ht="28.8" x14ac:dyDescent="0.3">
      <c r="A397" s="9">
        <v>391</v>
      </c>
      <c r="B397" s="2" t="s">
        <v>408</v>
      </c>
      <c r="C397" s="2" t="s">
        <v>905</v>
      </c>
      <c r="D397" s="15">
        <v>10030194</v>
      </c>
      <c r="E397" s="13">
        <v>12191498</v>
      </c>
      <c r="F397" s="9" t="s">
        <v>898</v>
      </c>
      <c r="G397" s="9" t="s">
        <v>899</v>
      </c>
      <c r="H397" s="9" t="s">
        <v>899</v>
      </c>
      <c r="I397" s="9" t="s">
        <v>899</v>
      </c>
      <c r="J397" s="32">
        <f t="shared" si="12"/>
        <v>1.5624149001590511E-3</v>
      </c>
      <c r="K397" s="9" t="s">
        <v>900</v>
      </c>
      <c r="L397" s="9" t="s">
        <v>900</v>
      </c>
      <c r="M397" s="11">
        <f t="shared" si="13"/>
        <v>-2161304</v>
      </c>
      <c r="N397" s="9" t="s">
        <v>900</v>
      </c>
    </row>
    <row r="398" spans="1:14" ht="43.2" x14ac:dyDescent="0.3">
      <c r="A398" s="9">
        <v>392</v>
      </c>
      <c r="B398" s="2" t="s">
        <v>409</v>
      </c>
      <c r="C398" s="2" t="s">
        <v>905</v>
      </c>
      <c r="D398" s="15">
        <v>9868321</v>
      </c>
      <c r="E398" s="13">
        <v>11147514.164712328</v>
      </c>
      <c r="F398" s="9" t="s">
        <v>898</v>
      </c>
      <c r="G398" s="9" t="s">
        <v>899</v>
      </c>
      <c r="H398" s="9" t="s">
        <v>899</v>
      </c>
      <c r="I398" s="9" t="s">
        <v>899</v>
      </c>
      <c r="J398" s="32">
        <f t="shared" si="12"/>
        <v>1.4286219979432076E-3</v>
      </c>
      <c r="K398" s="9" t="s">
        <v>900</v>
      </c>
      <c r="L398" s="9" t="s">
        <v>900</v>
      </c>
      <c r="M398" s="11">
        <f t="shared" si="13"/>
        <v>-1279193.1647123285</v>
      </c>
      <c r="N398" s="9" t="s">
        <v>900</v>
      </c>
    </row>
    <row r="399" spans="1:14" ht="28.8" x14ac:dyDescent="0.3">
      <c r="A399" s="9">
        <v>393</v>
      </c>
      <c r="B399" s="2" t="s">
        <v>410</v>
      </c>
      <c r="C399" s="2" t="s">
        <v>905</v>
      </c>
      <c r="D399" s="15">
        <v>5415115</v>
      </c>
      <c r="E399" s="13">
        <v>4340271</v>
      </c>
      <c r="F399" s="9" t="s">
        <v>898</v>
      </c>
      <c r="G399" s="9" t="s">
        <v>899</v>
      </c>
      <c r="H399" s="9" t="s">
        <v>899</v>
      </c>
      <c r="I399" s="9" t="s">
        <v>899</v>
      </c>
      <c r="J399" s="32">
        <f t="shared" si="12"/>
        <v>5.5623222684597292E-4</v>
      </c>
      <c r="K399" s="9" t="s">
        <v>900</v>
      </c>
      <c r="L399" s="9" t="s">
        <v>900</v>
      </c>
      <c r="M399" s="11">
        <f t="shared" si="13"/>
        <v>1074844</v>
      </c>
      <c r="N399" s="9" t="s">
        <v>900</v>
      </c>
    </row>
    <row r="400" spans="1:14" ht="28.8" x14ac:dyDescent="0.3">
      <c r="A400" s="9">
        <v>394</v>
      </c>
      <c r="B400" s="2" t="s">
        <v>411</v>
      </c>
      <c r="C400" s="2" t="s">
        <v>905</v>
      </c>
      <c r="D400" s="15">
        <v>11387595</v>
      </c>
      <c r="E400" s="13">
        <v>10111663</v>
      </c>
      <c r="F400" s="9" t="s">
        <v>898</v>
      </c>
      <c r="G400" s="9" t="s">
        <v>899</v>
      </c>
      <c r="H400" s="9" t="s">
        <v>899</v>
      </c>
      <c r="I400" s="9" t="s">
        <v>899</v>
      </c>
      <c r="J400" s="32">
        <f t="shared" si="12"/>
        <v>1.295871347113125E-3</v>
      </c>
      <c r="K400" s="9" t="s">
        <v>900</v>
      </c>
      <c r="L400" s="9" t="s">
        <v>900</v>
      </c>
      <c r="M400" s="11">
        <f t="shared" si="13"/>
        <v>1275932</v>
      </c>
      <c r="N400" s="9" t="s">
        <v>900</v>
      </c>
    </row>
    <row r="401" spans="1:14" ht="28.8" x14ac:dyDescent="0.3">
      <c r="A401" s="9">
        <v>395</v>
      </c>
      <c r="B401" s="2" t="s">
        <v>412</v>
      </c>
      <c r="C401" s="2" t="s">
        <v>905</v>
      </c>
      <c r="D401" s="15">
        <v>6382442</v>
      </c>
      <c r="E401" s="13">
        <v>11237283.033</v>
      </c>
      <c r="F401" s="9" t="s">
        <v>898</v>
      </c>
      <c r="G401" s="9" t="s">
        <v>899</v>
      </c>
      <c r="H401" s="9" t="s">
        <v>899</v>
      </c>
      <c r="I401" s="9" t="s">
        <v>899</v>
      </c>
      <c r="J401" s="32">
        <f t="shared" si="12"/>
        <v>1.4401264264706185E-3</v>
      </c>
      <c r="K401" s="9" t="s">
        <v>900</v>
      </c>
      <c r="L401" s="9" t="s">
        <v>900</v>
      </c>
      <c r="M401" s="11">
        <f t="shared" si="13"/>
        <v>-4854841.0329999998</v>
      </c>
      <c r="N401" s="9" t="s">
        <v>900</v>
      </c>
    </row>
    <row r="402" spans="1:14" ht="28.8" x14ac:dyDescent="0.3">
      <c r="A402" s="9">
        <v>396</v>
      </c>
      <c r="B402" s="2" t="s">
        <v>413</v>
      </c>
      <c r="C402" s="2" t="s">
        <v>905</v>
      </c>
      <c r="D402" s="15">
        <v>9195749</v>
      </c>
      <c r="E402" s="13">
        <v>12301870.741</v>
      </c>
      <c r="F402" s="9" t="s">
        <v>898</v>
      </c>
      <c r="G402" s="9" t="s">
        <v>899</v>
      </c>
      <c r="H402" s="9" t="s">
        <v>899</v>
      </c>
      <c r="I402" s="9" t="s">
        <v>899</v>
      </c>
      <c r="J402" s="32">
        <f t="shared" si="12"/>
        <v>1.5765598407651846E-3</v>
      </c>
      <c r="K402" s="9" t="s">
        <v>900</v>
      </c>
      <c r="L402" s="9" t="s">
        <v>900</v>
      </c>
      <c r="M402" s="11">
        <f t="shared" si="13"/>
        <v>-3106121.7410000004</v>
      </c>
      <c r="N402" s="9" t="s">
        <v>900</v>
      </c>
    </row>
    <row r="403" spans="1:14" ht="28.8" x14ac:dyDescent="0.3">
      <c r="A403" s="9">
        <v>397</v>
      </c>
      <c r="B403" s="2" t="s">
        <v>414</v>
      </c>
      <c r="C403" s="2" t="s">
        <v>905</v>
      </c>
      <c r="D403" s="15">
        <v>9589551.4000000004</v>
      </c>
      <c r="E403" s="13">
        <v>12445656.601726027</v>
      </c>
      <c r="F403" s="9" t="s">
        <v>898</v>
      </c>
      <c r="G403" s="9" t="s">
        <v>899</v>
      </c>
      <c r="H403" s="9" t="s">
        <v>899</v>
      </c>
      <c r="I403" s="9" t="s">
        <v>899</v>
      </c>
      <c r="J403" s="32">
        <f t="shared" si="12"/>
        <v>1.5949868766577827E-3</v>
      </c>
      <c r="K403" s="9" t="s">
        <v>900</v>
      </c>
      <c r="L403" s="9" t="s">
        <v>900</v>
      </c>
      <c r="M403" s="11">
        <f t="shared" si="13"/>
        <v>-2856105.2017260268</v>
      </c>
      <c r="N403" s="9" t="s">
        <v>900</v>
      </c>
    </row>
    <row r="404" spans="1:14" ht="28.8" x14ac:dyDescent="0.3">
      <c r="A404" s="9">
        <v>398</v>
      </c>
      <c r="B404" s="4" t="s">
        <v>401</v>
      </c>
      <c r="C404" s="2" t="s">
        <v>905</v>
      </c>
      <c r="D404" s="19">
        <v>9150025</v>
      </c>
      <c r="E404" s="14">
        <v>11883733.883698631</v>
      </c>
      <c r="F404" s="9" t="s">
        <v>898</v>
      </c>
      <c r="G404" s="9" t="s">
        <v>899</v>
      </c>
      <c r="H404" s="9" t="s">
        <v>899</v>
      </c>
      <c r="I404" s="9" t="s">
        <v>899</v>
      </c>
      <c r="J404" s="32">
        <f t="shared" si="12"/>
        <v>1.5229730496954294E-3</v>
      </c>
      <c r="K404" s="9" t="s">
        <v>900</v>
      </c>
      <c r="L404" s="9" t="s">
        <v>900</v>
      </c>
      <c r="M404" s="11">
        <f t="shared" si="13"/>
        <v>-2733708.8836986311</v>
      </c>
      <c r="N404" s="9" t="s">
        <v>900</v>
      </c>
    </row>
    <row r="405" spans="1:14" ht="28.8" x14ac:dyDescent="0.3">
      <c r="A405" s="9">
        <v>399</v>
      </c>
      <c r="B405" s="2" t="s">
        <v>415</v>
      </c>
      <c r="C405" s="2" t="s">
        <v>905</v>
      </c>
      <c r="D405" s="15">
        <v>9717050</v>
      </c>
      <c r="E405" s="13">
        <v>11489263.331753425</v>
      </c>
      <c r="F405" s="9" t="s">
        <v>898</v>
      </c>
      <c r="G405" s="9" t="s">
        <v>899</v>
      </c>
      <c r="H405" s="9" t="s">
        <v>899</v>
      </c>
      <c r="I405" s="9" t="s">
        <v>899</v>
      </c>
      <c r="J405" s="32">
        <f t="shared" si="12"/>
        <v>1.4724192401444494E-3</v>
      </c>
      <c r="K405" s="9" t="s">
        <v>900</v>
      </c>
      <c r="L405" s="9" t="s">
        <v>900</v>
      </c>
      <c r="M405" s="11">
        <f t="shared" si="13"/>
        <v>-1772213.3317534253</v>
      </c>
      <c r="N405" s="9" t="s">
        <v>900</v>
      </c>
    </row>
    <row r="406" spans="1:14" ht="28.8" x14ac:dyDescent="0.3">
      <c r="A406" s="9">
        <v>400</v>
      </c>
      <c r="B406" s="2" t="s">
        <v>416</v>
      </c>
      <c r="C406" s="2" t="s">
        <v>905</v>
      </c>
      <c r="D406" s="15">
        <v>13283215</v>
      </c>
      <c r="E406" s="13">
        <v>12031457.525205478</v>
      </c>
      <c r="F406" s="9" t="s">
        <v>898</v>
      </c>
      <c r="G406" s="9" t="s">
        <v>899</v>
      </c>
      <c r="H406" s="9" t="s">
        <v>899</v>
      </c>
      <c r="I406" s="9" t="s">
        <v>899</v>
      </c>
      <c r="J406" s="32">
        <f t="shared" si="12"/>
        <v>1.5419047362360049E-3</v>
      </c>
      <c r="K406" s="9" t="s">
        <v>900</v>
      </c>
      <c r="L406" s="9" t="s">
        <v>900</v>
      </c>
      <c r="M406" s="11">
        <f t="shared" si="13"/>
        <v>1251757.4747945219</v>
      </c>
      <c r="N406" s="9" t="s">
        <v>900</v>
      </c>
    </row>
    <row r="407" spans="1:14" ht="28.8" x14ac:dyDescent="0.3">
      <c r="A407" s="9">
        <v>401</v>
      </c>
      <c r="B407" s="2" t="s">
        <v>417</v>
      </c>
      <c r="C407" s="2" t="s">
        <v>905</v>
      </c>
      <c r="D407" s="15">
        <v>8764681</v>
      </c>
      <c r="E407" s="13">
        <v>12790753</v>
      </c>
      <c r="F407" s="9" t="s">
        <v>898</v>
      </c>
      <c r="G407" s="9" t="s">
        <v>899</v>
      </c>
      <c r="H407" s="9" t="s">
        <v>899</v>
      </c>
      <c r="I407" s="9" t="s">
        <v>899</v>
      </c>
      <c r="J407" s="32">
        <f t="shared" si="12"/>
        <v>1.6392130869770133E-3</v>
      </c>
      <c r="K407" s="9" t="s">
        <v>900</v>
      </c>
      <c r="L407" s="9" t="s">
        <v>900</v>
      </c>
      <c r="M407" s="11">
        <f t="shared" si="13"/>
        <v>-4026072</v>
      </c>
      <c r="N407" s="9" t="s">
        <v>900</v>
      </c>
    </row>
    <row r="408" spans="1:14" ht="28.8" x14ac:dyDescent="0.3">
      <c r="A408" s="9">
        <v>402</v>
      </c>
      <c r="B408" s="2" t="s">
        <v>418</v>
      </c>
      <c r="C408" s="2" t="s">
        <v>905</v>
      </c>
      <c r="D408" s="15">
        <v>4637176</v>
      </c>
      <c r="E408" s="13">
        <v>5972767</v>
      </c>
      <c r="F408" s="9" t="s">
        <v>898</v>
      </c>
      <c r="G408" s="9" t="s">
        <v>899</v>
      </c>
      <c r="H408" s="9" t="s">
        <v>899</v>
      </c>
      <c r="I408" s="9" t="s">
        <v>899</v>
      </c>
      <c r="J408" s="32">
        <f t="shared" si="12"/>
        <v>7.6544655595057098E-4</v>
      </c>
      <c r="K408" s="9" t="s">
        <v>900</v>
      </c>
      <c r="L408" s="9" t="s">
        <v>900</v>
      </c>
      <c r="M408" s="11">
        <f t="shared" si="13"/>
        <v>-1335591</v>
      </c>
      <c r="N408" s="9" t="s">
        <v>900</v>
      </c>
    </row>
    <row r="409" spans="1:14" ht="28.8" x14ac:dyDescent="0.3">
      <c r="A409" s="9">
        <v>403</v>
      </c>
      <c r="B409" s="2" t="s">
        <v>419</v>
      </c>
      <c r="C409" s="2" t="s">
        <v>905</v>
      </c>
      <c r="D409" s="15">
        <v>6263612</v>
      </c>
      <c r="E409" s="13">
        <v>7948506</v>
      </c>
      <c r="F409" s="9" t="s">
        <v>898</v>
      </c>
      <c r="G409" s="9" t="s">
        <v>899</v>
      </c>
      <c r="H409" s="9" t="s">
        <v>899</v>
      </c>
      <c r="I409" s="9" t="s">
        <v>899</v>
      </c>
      <c r="J409" s="32">
        <f t="shared" si="12"/>
        <v>1.0186495710702342E-3</v>
      </c>
      <c r="K409" s="9" t="s">
        <v>900</v>
      </c>
      <c r="L409" s="9" t="s">
        <v>900</v>
      </c>
      <c r="M409" s="11">
        <f t="shared" si="13"/>
        <v>-1684894</v>
      </c>
      <c r="N409" s="9" t="s">
        <v>900</v>
      </c>
    </row>
    <row r="410" spans="1:14" ht="28.8" x14ac:dyDescent="0.3">
      <c r="A410" s="9">
        <v>404</v>
      </c>
      <c r="B410" s="2" t="s">
        <v>420</v>
      </c>
      <c r="C410" s="2" t="s">
        <v>905</v>
      </c>
      <c r="D410" s="15">
        <v>4365367</v>
      </c>
      <c r="E410" s="13">
        <v>5039146</v>
      </c>
      <c r="F410" s="9" t="s">
        <v>898</v>
      </c>
      <c r="G410" s="9" t="s">
        <v>899</v>
      </c>
      <c r="H410" s="9" t="s">
        <v>899</v>
      </c>
      <c r="I410" s="9" t="s">
        <v>899</v>
      </c>
      <c r="J410" s="32">
        <f t="shared" si="12"/>
        <v>6.4579732486335002E-4</v>
      </c>
      <c r="K410" s="9" t="s">
        <v>900</v>
      </c>
      <c r="L410" s="9" t="s">
        <v>900</v>
      </c>
      <c r="M410" s="11">
        <f t="shared" si="13"/>
        <v>-673779</v>
      </c>
      <c r="N410" s="9" t="s">
        <v>900</v>
      </c>
    </row>
    <row r="411" spans="1:14" ht="28.8" x14ac:dyDescent="0.3">
      <c r="A411" s="9">
        <v>405</v>
      </c>
      <c r="B411" s="2" t="s">
        <v>421</v>
      </c>
      <c r="C411" s="2" t="s">
        <v>905</v>
      </c>
      <c r="D411" s="15">
        <v>6746490</v>
      </c>
      <c r="E411" s="13">
        <v>7346275</v>
      </c>
      <c r="F411" s="9" t="s">
        <v>898</v>
      </c>
      <c r="G411" s="9" t="s">
        <v>899</v>
      </c>
      <c r="H411" s="9" t="s">
        <v>899</v>
      </c>
      <c r="I411" s="9" t="s">
        <v>899</v>
      </c>
      <c r="J411" s="32">
        <f t="shared" si="12"/>
        <v>9.4146999168321505E-4</v>
      </c>
      <c r="K411" s="9" t="s">
        <v>900</v>
      </c>
      <c r="L411" s="9" t="s">
        <v>900</v>
      </c>
      <c r="M411" s="11">
        <f t="shared" si="13"/>
        <v>-599785</v>
      </c>
      <c r="N411" s="9" t="s">
        <v>900</v>
      </c>
    </row>
    <row r="412" spans="1:14" ht="43.2" x14ac:dyDescent="0.3">
      <c r="A412" s="9">
        <v>406</v>
      </c>
      <c r="B412" s="2" t="s">
        <v>422</v>
      </c>
      <c r="C412" s="2" t="s">
        <v>905</v>
      </c>
      <c r="D412" s="15">
        <v>4062135</v>
      </c>
      <c r="E412" s="13">
        <v>4616283</v>
      </c>
      <c r="F412" s="9" t="s">
        <v>898</v>
      </c>
      <c r="G412" s="9" t="s">
        <v>899</v>
      </c>
      <c r="H412" s="9" t="s">
        <v>899</v>
      </c>
      <c r="I412" s="9" t="s">
        <v>899</v>
      </c>
      <c r="J412" s="32">
        <f t="shared" si="12"/>
        <v>5.9160484975274779E-4</v>
      </c>
      <c r="K412" s="9" t="s">
        <v>900</v>
      </c>
      <c r="L412" s="9" t="s">
        <v>900</v>
      </c>
      <c r="M412" s="11">
        <f t="shared" si="13"/>
        <v>-554148</v>
      </c>
      <c r="N412" s="9" t="s">
        <v>900</v>
      </c>
    </row>
    <row r="413" spans="1:14" ht="28.8" x14ac:dyDescent="0.3">
      <c r="A413" s="9">
        <v>407</v>
      </c>
      <c r="B413" s="2" t="s">
        <v>423</v>
      </c>
      <c r="C413" s="2" t="s">
        <v>905</v>
      </c>
      <c r="D413" s="15">
        <v>11561892</v>
      </c>
      <c r="E413" s="13">
        <v>8808922</v>
      </c>
      <c r="F413" s="9" t="s">
        <v>898</v>
      </c>
      <c r="G413" s="9" t="s">
        <v>899</v>
      </c>
      <c r="H413" s="9" t="s">
        <v>899</v>
      </c>
      <c r="I413" s="9" t="s">
        <v>899</v>
      </c>
      <c r="J413" s="32">
        <f t="shared" si="12"/>
        <v>1.1289171344767369E-3</v>
      </c>
      <c r="K413" s="9" t="s">
        <v>900</v>
      </c>
      <c r="L413" s="9" t="s">
        <v>900</v>
      </c>
      <c r="M413" s="11">
        <f t="shared" si="13"/>
        <v>2752970</v>
      </c>
      <c r="N413" s="9" t="s">
        <v>900</v>
      </c>
    </row>
    <row r="414" spans="1:14" ht="28.8" x14ac:dyDescent="0.3">
      <c r="A414" s="9">
        <v>408</v>
      </c>
      <c r="B414" s="2" t="s">
        <v>424</v>
      </c>
      <c r="C414" s="2" t="s">
        <v>905</v>
      </c>
      <c r="D414" s="15">
        <v>4246227</v>
      </c>
      <c r="E414" s="13">
        <v>5614281</v>
      </c>
      <c r="F414" s="9" t="s">
        <v>898</v>
      </c>
      <c r="G414" s="9" t="s">
        <v>899</v>
      </c>
      <c r="H414" s="9" t="s">
        <v>899</v>
      </c>
      <c r="I414" s="9" t="s">
        <v>899</v>
      </c>
      <c r="J414" s="32">
        <f t="shared" si="12"/>
        <v>7.1950438642403561E-4</v>
      </c>
      <c r="K414" s="9" t="s">
        <v>900</v>
      </c>
      <c r="L414" s="9" t="s">
        <v>900</v>
      </c>
      <c r="M414" s="11">
        <f t="shared" si="13"/>
        <v>-1368054</v>
      </c>
      <c r="N414" s="9" t="s">
        <v>900</v>
      </c>
    </row>
    <row r="415" spans="1:14" ht="28.8" x14ac:dyDescent="0.3">
      <c r="A415" s="9">
        <v>409</v>
      </c>
      <c r="B415" s="2" t="s">
        <v>425</v>
      </c>
      <c r="C415" s="2" t="s">
        <v>905</v>
      </c>
      <c r="D415" s="15">
        <v>4871788</v>
      </c>
      <c r="E415" s="13">
        <v>6846134</v>
      </c>
      <c r="F415" s="9" t="s">
        <v>898</v>
      </c>
      <c r="G415" s="9" t="s">
        <v>899</v>
      </c>
      <c r="H415" s="9" t="s">
        <v>899</v>
      </c>
      <c r="I415" s="9" t="s">
        <v>899</v>
      </c>
      <c r="J415" s="32">
        <f t="shared" si="12"/>
        <v>8.7737386907543974E-4</v>
      </c>
      <c r="K415" s="9" t="s">
        <v>900</v>
      </c>
      <c r="L415" s="9" t="s">
        <v>900</v>
      </c>
      <c r="M415" s="11">
        <f t="shared" si="13"/>
        <v>-1974346</v>
      </c>
      <c r="N415" s="9" t="s">
        <v>900</v>
      </c>
    </row>
    <row r="416" spans="1:14" ht="28.8" x14ac:dyDescent="0.3">
      <c r="A416" s="9">
        <v>410</v>
      </c>
      <c r="B416" s="2" t="s">
        <v>426</v>
      </c>
      <c r="C416" s="2" t="s">
        <v>905</v>
      </c>
      <c r="D416" s="15">
        <v>7058490</v>
      </c>
      <c r="E416" s="13">
        <v>8987689</v>
      </c>
      <c r="F416" s="9" t="s">
        <v>898</v>
      </c>
      <c r="G416" s="9" t="s">
        <v>899</v>
      </c>
      <c r="H416" s="9" t="s">
        <v>899</v>
      </c>
      <c r="I416" s="9" t="s">
        <v>899</v>
      </c>
      <c r="J416" s="32">
        <f t="shared" si="12"/>
        <v>1.1518272169339322E-3</v>
      </c>
      <c r="K416" s="9" t="s">
        <v>900</v>
      </c>
      <c r="L416" s="9" t="s">
        <v>900</v>
      </c>
      <c r="M416" s="11">
        <f t="shared" si="13"/>
        <v>-1929199</v>
      </c>
      <c r="N416" s="9" t="s">
        <v>900</v>
      </c>
    </row>
    <row r="417" spans="1:14" ht="28.8" x14ac:dyDescent="0.3">
      <c r="A417" s="9">
        <v>411</v>
      </c>
      <c r="B417" s="2" t="s">
        <v>427</v>
      </c>
      <c r="C417" s="2" t="s">
        <v>905</v>
      </c>
      <c r="D417" s="15">
        <v>7796914</v>
      </c>
      <c r="E417" s="13">
        <v>9487419</v>
      </c>
      <c r="F417" s="9" t="s">
        <v>898</v>
      </c>
      <c r="G417" s="9" t="s">
        <v>899</v>
      </c>
      <c r="H417" s="9" t="s">
        <v>899</v>
      </c>
      <c r="I417" s="9" t="s">
        <v>899</v>
      </c>
      <c r="J417" s="32">
        <f t="shared" si="12"/>
        <v>1.2158706673824728E-3</v>
      </c>
      <c r="K417" s="9" t="s">
        <v>900</v>
      </c>
      <c r="L417" s="9" t="s">
        <v>900</v>
      </c>
      <c r="M417" s="11">
        <f t="shared" si="13"/>
        <v>-1690505</v>
      </c>
      <c r="N417" s="9" t="s">
        <v>900</v>
      </c>
    </row>
    <row r="418" spans="1:14" ht="28.8" x14ac:dyDescent="0.3">
      <c r="A418" s="9">
        <v>412</v>
      </c>
      <c r="B418" s="2" t="s">
        <v>428</v>
      </c>
      <c r="C418" s="2" t="s">
        <v>905</v>
      </c>
      <c r="D418" s="15">
        <v>7344461</v>
      </c>
      <c r="E418" s="13">
        <v>8559463</v>
      </c>
      <c r="F418" s="9" t="s">
        <v>898</v>
      </c>
      <c r="G418" s="9" t="s">
        <v>899</v>
      </c>
      <c r="H418" s="9" t="s">
        <v>899</v>
      </c>
      <c r="I418" s="9" t="s">
        <v>899</v>
      </c>
      <c r="J418" s="32">
        <f t="shared" si="12"/>
        <v>1.0969474406311752E-3</v>
      </c>
      <c r="K418" s="9" t="s">
        <v>900</v>
      </c>
      <c r="L418" s="9" t="s">
        <v>900</v>
      </c>
      <c r="M418" s="11">
        <f t="shared" si="13"/>
        <v>-1215002</v>
      </c>
      <c r="N418" s="9" t="s">
        <v>900</v>
      </c>
    </row>
    <row r="419" spans="1:14" ht="28.8" x14ac:dyDescent="0.3">
      <c r="A419" s="9">
        <v>413</v>
      </c>
      <c r="B419" s="2" t="s">
        <v>429</v>
      </c>
      <c r="C419" s="2" t="s">
        <v>905</v>
      </c>
      <c r="D419" s="15">
        <v>9757495</v>
      </c>
      <c r="E419" s="13">
        <v>8662569</v>
      </c>
      <c r="F419" s="9" t="s">
        <v>898</v>
      </c>
      <c r="G419" s="9" t="s">
        <v>899</v>
      </c>
      <c r="H419" s="9" t="s">
        <v>899</v>
      </c>
      <c r="I419" s="9" t="s">
        <v>899</v>
      </c>
      <c r="J419" s="32">
        <f t="shared" si="12"/>
        <v>1.1101611040132959E-3</v>
      </c>
      <c r="K419" s="9" t="s">
        <v>900</v>
      </c>
      <c r="L419" s="9" t="s">
        <v>900</v>
      </c>
      <c r="M419" s="11">
        <f t="shared" si="13"/>
        <v>1094926</v>
      </c>
      <c r="N419" s="9" t="s">
        <v>900</v>
      </c>
    </row>
    <row r="420" spans="1:14" ht="28.8" x14ac:dyDescent="0.3">
      <c r="A420" s="9">
        <v>414</v>
      </c>
      <c r="B420" s="2" t="s">
        <v>430</v>
      </c>
      <c r="C420" s="2" t="s">
        <v>905</v>
      </c>
      <c r="D420" s="15">
        <v>3656771</v>
      </c>
      <c r="E420" s="13">
        <v>4218538</v>
      </c>
      <c r="F420" s="9" t="s">
        <v>898</v>
      </c>
      <c r="G420" s="9" t="s">
        <v>899</v>
      </c>
      <c r="H420" s="9" t="s">
        <v>899</v>
      </c>
      <c r="I420" s="9" t="s">
        <v>899</v>
      </c>
      <c r="J420" s="32">
        <f t="shared" si="12"/>
        <v>5.4063139969240555E-4</v>
      </c>
      <c r="K420" s="9" t="s">
        <v>900</v>
      </c>
      <c r="L420" s="9" t="s">
        <v>900</v>
      </c>
      <c r="M420" s="11">
        <f t="shared" si="13"/>
        <v>-561767</v>
      </c>
      <c r="N420" s="9" t="s">
        <v>900</v>
      </c>
    </row>
    <row r="421" spans="1:14" ht="28.8" x14ac:dyDescent="0.3">
      <c r="A421" s="9">
        <v>415</v>
      </c>
      <c r="B421" s="2" t="s">
        <v>431</v>
      </c>
      <c r="C421" s="2" t="s">
        <v>905</v>
      </c>
      <c r="D421" s="15">
        <v>9581779</v>
      </c>
      <c r="E421" s="13">
        <v>8728045.8975342475</v>
      </c>
      <c r="F421" s="9" t="s">
        <v>898</v>
      </c>
      <c r="G421" s="9" t="s">
        <v>899</v>
      </c>
      <c r="H421" s="9" t="s">
        <v>899</v>
      </c>
      <c r="I421" s="9" t="s">
        <v>899</v>
      </c>
      <c r="J421" s="32">
        <f t="shared" si="12"/>
        <v>1.1185523681814644E-3</v>
      </c>
      <c r="K421" s="9" t="s">
        <v>900</v>
      </c>
      <c r="L421" s="9" t="s">
        <v>900</v>
      </c>
      <c r="M421" s="11">
        <f t="shared" si="13"/>
        <v>853733.10246575251</v>
      </c>
      <c r="N421" s="9" t="s">
        <v>900</v>
      </c>
    </row>
    <row r="422" spans="1:14" ht="28.8" x14ac:dyDescent="0.3">
      <c r="A422" s="9">
        <v>416</v>
      </c>
      <c r="B422" s="2" t="s">
        <v>432</v>
      </c>
      <c r="C422" s="2" t="s">
        <v>905</v>
      </c>
      <c r="D422" s="15">
        <v>3852623</v>
      </c>
      <c r="E422" s="13">
        <v>4940044</v>
      </c>
      <c r="F422" s="9" t="s">
        <v>898</v>
      </c>
      <c r="G422" s="9" t="s">
        <v>899</v>
      </c>
      <c r="H422" s="9" t="s">
        <v>899</v>
      </c>
      <c r="I422" s="9" t="s">
        <v>899</v>
      </c>
      <c r="J422" s="32">
        <f t="shared" si="12"/>
        <v>6.3309679852642552E-4</v>
      </c>
      <c r="K422" s="9" t="s">
        <v>900</v>
      </c>
      <c r="L422" s="9" t="s">
        <v>900</v>
      </c>
      <c r="M422" s="11">
        <f t="shared" si="13"/>
        <v>-1087421</v>
      </c>
      <c r="N422" s="9" t="s">
        <v>900</v>
      </c>
    </row>
    <row r="423" spans="1:14" ht="28.8" x14ac:dyDescent="0.3">
      <c r="A423" s="9">
        <v>417</v>
      </c>
      <c r="B423" s="2" t="s">
        <v>433</v>
      </c>
      <c r="C423" s="2" t="s">
        <v>905</v>
      </c>
      <c r="D423" s="15">
        <v>1801908.1</v>
      </c>
      <c r="E423" s="13">
        <v>1610736</v>
      </c>
      <c r="F423" s="9" t="s">
        <v>898</v>
      </c>
      <c r="G423" s="9" t="s">
        <v>899</v>
      </c>
      <c r="H423" s="9" t="s">
        <v>899</v>
      </c>
      <c r="I423" s="9" t="s">
        <v>899</v>
      </c>
      <c r="J423" s="32">
        <f t="shared" si="12"/>
        <v>2.0642565225557918E-4</v>
      </c>
      <c r="K423" s="9" t="s">
        <v>900</v>
      </c>
      <c r="L423" s="9" t="s">
        <v>900</v>
      </c>
      <c r="M423" s="11">
        <f t="shared" si="13"/>
        <v>191172.10000000009</v>
      </c>
      <c r="N423" s="9" t="s">
        <v>900</v>
      </c>
    </row>
    <row r="424" spans="1:14" ht="28.8" x14ac:dyDescent="0.3">
      <c r="A424" s="9">
        <v>418</v>
      </c>
      <c r="B424" s="2" t="s">
        <v>434</v>
      </c>
      <c r="C424" s="2" t="s">
        <v>905</v>
      </c>
      <c r="D424" s="15">
        <v>5527117</v>
      </c>
      <c r="E424" s="13">
        <v>6791823</v>
      </c>
      <c r="F424" s="9" t="s">
        <v>898</v>
      </c>
      <c r="G424" s="9" t="s">
        <v>899</v>
      </c>
      <c r="H424" s="9" t="s">
        <v>899</v>
      </c>
      <c r="I424" s="9" t="s">
        <v>899</v>
      </c>
      <c r="J424" s="32">
        <f t="shared" si="12"/>
        <v>8.7041358284625455E-4</v>
      </c>
      <c r="K424" s="9" t="s">
        <v>900</v>
      </c>
      <c r="L424" s="9" t="s">
        <v>900</v>
      </c>
      <c r="M424" s="11">
        <f t="shared" si="13"/>
        <v>-1264706</v>
      </c>
      <c r="N424" s="9" t="s">
        <v>900</v>
      </c>
    </row>
    <row r="425" spans="1:14" ht="28.8" x14ac:dyDescent="0.3">
      <c r="A425" s="9">
        <v>419</v>
      </c>
      <c r="B425" s="2" t="s">
        <v>435</v>
      </c>
      <c r="C425" s="2" t="s">
        <v>905</v>
      </c>
      <c r="D425" s="15">
        <v>7550011</v>
      </c>
      <c r="E425" s="13">
        <v>7414535</v>
      </c>
      <c r="F425" s="9" t="s">
        <v>898</v>
      </c>
      <c r="G425" s="9" t="s">
        <v>899</v>
      </c>
      <c r="H425" s="9" t="s">
        <v>899</v>
      </c>
      <c r="I425" s="9" t="s">
        <v>899</v>
      </c>
      <c r="J425" s="32">
        <f t="shared" si="12"/>
        <v>9.5021792742374972E-4</v>
      </c>
      <c r="K425" s="9" t="s">
        <v>900</v>
      </c>
      <c r="L425" s="9" t="s">
        <v>900</v>
      </c>
      <c r="M425" s="11">
        <f t="shared" si="13"/>
        <v>135476</v>
      </c>
      <c r="N425" s="9" t="s">
        <v>900</v>
      </c>
    </row>
    <row r="426" spans="1:14" ht="28.8" x14ac:dyDescent="0.3">
      <c r="A426" s="9">
        <v>420</v>
      </c>
      <c r="B426" s="2" t="s">
        <v>436</v>
      </c>
      <c r="C426" s="2" t="s">
        <v>905</v>
      </c>
      <c r="D426" s="15">
        <v>10857747</v>
      </c>
      <c r="E426" s="13">
        <v>8523800</v>
      </c>
      <c r="F426" s="9" t="s">
        <v>898</v>
      </c>
      <c r="G426" s="9" t="s">
        <v>899</v>
      </c>
      <c r="H426" s="9" t="s">
        <v>899</v>
      </c>
      <c r="I426" s="9" t="s">
        <v>899</v>
      </c>
      <c r="J426" s="32">
        <f t="shared" si="12"/>
        <v>1.0923770094516457E-3</v>
      </c>
      <c r="K426" s="9" t="s">
        <v>900</v>
      </c>
      <c r="L426" s="9" t="s">
        <v>900</v>
      </c>
      <c r="M426" s="11">
        <f t="shared" si="13"/>
        <v>2333947</v>
      </c>
      <c r="N426" s="9" t="s">
        <v>900</v>
      </c>
    </row>
    <row r="427" spans="1:14" ht="28.8" x14ac:dyDescent="0.3">
      <c r="A427" s="9">
        <v>421</v>
      </c>
      <c r="B427" s="2" t="s">
        <v>437</v>
      </c>
      <c r="C427" s="2" t="s">
        <v>905</v>
      </c>
      <c r="D427" s="15">
        <v>5900412</v>
      </c>
      <c r="E427" s="13">
        <v>4443931</v>
      </c>
      <c r="F427" s="9" t="s">
        <v>898</v>
      </c>
      <c r="G427" s="9" t="s">
        <v>899</v>
      </c>
      <c r="H427" s="9" t="s">
        <v>899</v>
      </c>
      <c r="I427" s="9" t="s">
        <v>899</v>
      </c>
      <c r="J427" s="32">
        <f t="shared" si="12"/>
        <v>5.6951688871037108E-4</v>
      </c>
      <c r="K427" s="9" t="s">
        <v>900</v>
      </c>
      <c r="L427" s="9" t="s">
        <v>900</v>
      </c>
      <c r="M427" s="11">
        <f t="shared" si="13"/>
        <v>1456481</v>
      </c>
      <c r="N427" s="9" t="s">
        <v>900</v>
      </c>
    </row>
    <row r="428" spans="1:14" ht="28.8" x14ac:dyDescent="0.3">
      <c r="A428" s="9">
        <v>422</v>
      </c>
      <c r="B428" s="2" t="s">
        <v>438</v>
      </c>
      <c r="C428" s="2" t="s">
        <v>905</v>
      </c>
      <c r="D428" s="15">
        <v>5463248</v>
      </c>
      <c r="E428" s="13">
        <v>7046229</v>
      </c>
      <c r="F428" s="9" t="s">
        <v>898</v>
      </c>
      <c r="G428" s="9" t="s">
        <v>899</v>
      </c>
      <c r="H428" s="9" t="s">
        <v>899</v>
      </c>
      <c r="I428" s="9" t="s">
        <v>899</v>
      </c>
      <c r="J428" s="32">
        <f t="shared" si="12"/>
        <v>9.0301726494421033E-4</v>
      </c>
      <c r="K428" s="9" t="s">
        <v>900</v>
      </c>
      <c r="L428" s="9" t="s">
        <v>900</v>
      </c>
      <c r="M428" s="11">
        <f t="shared" si="13"/>
        <v>-1582981</v>
      </c>
      <c r="N428" s="9" t="s">
        <v>900</v>
      </c>
    </row>
    <row r="429" spans="1:14" ht="28.8" x14ac:dyDescent="0.3">
      <c r="A429" s="9">
        <v>423</v>
      </c>
      <c r="B429" s="2" t="s">
        <v>243</v>
      </c>
      <c r="C429" s="2" t="s">
        <v>905</v>
      </c>
      <c r="D429" s="15">
        <v>6828899</v>
      </c>
      <c r="E429" s="13">
        <v>8034426</v>
      </c>
      <c r="F429" s="9" t="s">
        <v>898</v>
      </c>
      <c r="G429" s="9" t="s">
        <v>899</v>
      </c>
      <c r="H429" s="9" t="s">
        <v>899</v>
      </c>
      <c r="I429" s="9" t="s">
        <v>899</v>
      </c>
      <c r="J429" s="32">
        <f t="shared" si="12"/>
        <v>1.0296607436284929E-3</v>
      </c>
      <c r="K429" s="9" t="s">
        <v>900</v>
      </c>
      <c r="L429" s="9" t="s">
        <v>900</v>
      </c>
      <c r="M429" s="11">
        <f t="shared" si="13"/>
        <v>-1205527</v>
      </c>
      <c r="N429" s="9" t="s">
        <v>900</v>
      </c>
    </row>
    <row r="430" spans="1:14" ht="28.8" x14ac:dyDescent="0.3">
      <c r="A430" s="9">
        <v>424</v>
      </c>
      <c r="B430" s="2" t="s">
        <v>439</v>
      </c>
      <c r="C430" s="2" t="s">
        <v>905</v>
      </c>
      <c r="D430" s="15">
        <v>7507560</v>
      </c>
      <c r="E430" s="13">
        <v>9925931</v>
      </c>
      <c r="F430" s="9" t="s">
        <v>898</v>
      </c>
      <c r="G430" s="9" t="s">
        <v>899</v>
      </c>
      <c r="H430" s="9" t="s">
        <v>899</v>
      </c>
      <c r="I430" s="9" t="s">
        <v>899</v>
      </c>
      <c r="J430" s="32">
        <f t="shared" si="12"/>
        <v>1.2720686573832543E-3</v>
      </c>
      <c r="K430" s="9" t="s">
        <v>900</v>
      </c>
      <c r="L430" s="9" t="s">
        <v>900</v>
      </c>
      <c r="M430" s="11">
        <f t="shared" si="13"/>
        <v>-2418371</v>
      </c>
      <c r="N430" s="9" t="s">
        <v>900</v>
      </c>
    </row>
    <row r="431" spans="1:14" ht="28.8" x14ac:dyDescent="0.3">
      <c r="A431" s="9">
        <v>425</v>
      </c>
      <c r="B431" s="2" t="s">
        <v>440</v>
      </c>
      <c r="C431" s="2" t="s">
        <v>905</v>
      </c>
      <c r="D431" s="15">
        <v>9401021</v>
      </c>
      <c r="E431" s="13">
        <v>7297907</v>
      </c>
      <c r="F431" s="9" t="s">
        <v>898</v>
      </c>
      <c r="G431" s="9" t="s">
        <v>899</v>
      </c>
      <c r="H431" s="9" t="s">
        <v>899</v>
      </c>
      <c r="I431" s="9" t="s">
        <v>899</v>
      </c>
      <c r="J431" s="32">
        <f t="shared" si="12"/>
        <v>9.3527133718719711E-4</v>
      </c>
      <c r="K431" s="9" t="s">
        <v>900</v>
      </c>
      <c r="L431" s="9" t="s">
        <v>900</v>
      </c>
      <c r="M431" s="11">
        <f t="shared" si="13"/>
        <v>2103114</v>
      </c>
      <c r="N431" s="9" t="s">
        <v>900</v>
      </c>
    </row>
    <row r="432" spans="1:14" ht="28.8" x14ac:dyDescent="0.3">
      <c r="A432" s="9">
        <v>426</v>
      </c>
      <c r="B432" s="2" t="s">
        <v>441</v>
      </c>
      <c r="C432" s="2" t="s">
        <v>905</v>
      </c>
      <c r="D432" s="15">
        <v>5713601</v>
      </c>
      <c r="E432" s="13">
        <v>7292964</v>
      </c>
      <c r="F432" s="9" t="s">
        <v>898</v>
      </c>
      <c r="G432" s="9" t="s">
        <v>899</v>
      </c>
      <c r="H432" s="9" t="s">
        <v>899</v>
      </c>
      <c r="I432" s="9" t="s">
        <v>899</v>
      </c>
      <c r="J432" s="32">
        <f t="shared" si="12"/>
        <v>9.346378615592238E-4</v>
      </c>
      <c r="K432" s="9" t="s">
        <v>900</v>
      </c>
      <c r="L432" s="9" t="s">
        <v>900</v>
      </c>
      <c r="M432" s="11">
        <f t="shared" si="13"/>
        <v>-1579363</v>
      </c>
      <c r="N432" s="9" t="s">
        <v>900</v>
      </c>
    </row>
    <row r="433" spans="1:14" ht="28.8" x14ac:dyDescent="0.3">
      <c r="A433" s="9">
        <v>427</v>
      </c>
      <c r="B433" s="2" t="s">
        <v>442</v>
      </c>
      <c r="C433" s="2" t="s">
        <v>905</v>
      </c>
      <c r="D433" s="15">
        <v>13014560</v>
      </c>
      <c r="E433" s="13">
        <v>10698082</v>
      </c>
      <c r="F433" s="9" t="s">
        <v>898</v>
      </c>
      <c r="G433" s="9" t="s">
        <v>899</v>
      </c>
      <c r="H433" s="9" t="s">
        <v>899</v>
      </c>
      <c r="I433" s="9" t="s">
        <v>899</v>
      </c>
      <c r="J433" s="32">
        <f t="shared" si="12"/>
        <v>1.3710245221648185E-3</v>
      </c>
      <c r="K433" s="9" t="s">
        <v>900</v>
      </c>
      <c r="L433" s="9" t="s">
        <v>900</v>
      </c>
      <c r="M433" s="11">
        <f t="shared" si="13"/>
        <v>2316478</v>
      </c>
      <c r="N433" s="9" t="s">
        <v>900</v>
      </c>
    </row>
    <row r="434" spans="1:14" ht="28.8" x14ac:dyDescent="0.3">
      <c r="A434" s="9">
        <v>428</v>
      </c>
      <c r="B434" s="2" t="s">
        <v>443</v>
      </c>
      <c r="C434" s="2" t="s">
        <v>905</v>
      </c>
      <c r="D434" s="15">
        <v>18447815</v>
      </c>
      <c r="E434" s="13">
        <v>8777838</v>
      </c>
      <c r="F434" s="9" t="s">
        <v>898</v>
      </c>
      <c r="G434" s="9" t="s">
        <v>899</v>
      </c>
      <c r="H434" s="9" t="s">
        <v>899</v>
      </c>
      <c r="I434" s="9" t="s">
        <v>899</v>
      </c>
      <c r="J434" s="32">
        <f t="shared" si="12"/>
        <v>1.12493353010289E-3</v>
      </c>
      <c r="K434" s="9" t="s">
        <v>900</v>
      </c>
      <c r="L434" s="9" t="s">
        <v>900</v>
      </c>
      <c r="M434" s="11">
        <f t="shared" si="13"/>
        <v>9669977</v>
      </c>
      <c r="N434" s="9" t="s">
        <v>900</v>
      </c>
    </row>
    <row r="435" spans="1:14" ht="28.8" x14ac:dyDescent="0.3">
      <c r="A435" s="9">
        <v>429</v>
      </c>
      <c r="B435" s="2" t="s">
        <v>444</v>
      </c>
      <c r="C435" s="2" t="s">
        <v>905</v>
      </c>
      <c r="D435" s="15">
        <v>6787573</v>
      </c>
      <c r="E435" s="13">
        <v>7427864</v>
      </c>
      <c r="F435" s="9" t="s">
        <v>898</v>
      </c>
      <c r="G435" s="9" t="s">
        <v>899</v>
      </c>
      <c r="H435" s="9" t="s">
        <v>899</v>
      </c>
      <c r="I435" s="9" t="s">
        <v>899</v>
      </c>
      <c r="J435" s="32">
        <f t="shared" si="12"/>
        <v>9.5192612014987894E-4</v>
      </c>
      <c r="K435" s="9" t="s">
        <v>900</v>
      </c>
      <c r="L435" s="9" t="s">
        <v>900</v>
      </c>
      <c r="M435" s="11">
        <f t="shared" si="13"/>
        <v>-640291</v>
      </c>
      <c r="N435" s="9" t="s">
        <v>900</v>
      </c>
    </row>
    <row r="436" spans="1:14" ht="28.8" x14ac:dyDescent="0.3">
      <c r="A436" s="9">
        <v>430</v>
      </c>
      <c r="B436" s="2" t="s">
        <v>445</v>
      </c>
      <c r="C436" s="2" t="s">
        <v>905</v>
      </c>
      <c r="D436" s="15">
        <v>9846487</v>
      </c>
      <c r="E436" s="13">
        <v>6284235</v>
      </c>
      <c r="F436" s="9" t="s">
        <v>898</v>
      </c>
      <c r="G436" s="9" t="s">
        <v>899</v>
      </c>
      <c r="H436" s="9" t="s">
        <v>899</v>
      </c>
      <c r="I436" s="9" t="s">
        <v>899</v>
      </c>
      <c r="J436" s="32">
        <f t="shared" si="12"/>
        <v>8.0536308172310031E-4</v>
      </c>
      <c r="K436" s="9" t="s">
        <v>900</v>
      </c>
      <c r="L436" s="9" t="s">
        <v>900</v>
      </c>
      <c r="M436" s="11">
        <f t="shared" si="13"/>
        <v>3562252</v>
      </c>
      <c r="N436" s="9" t="s">
        <v>900</v>
      </c>
    </row>
    <row r="437" spans="1:14" ht="28.8" x14ac:dyDescent="0.3">
      <c r="A437" s="9">
        <v>431</v>
      </c>
      <c r="B437" s="2" t="s">
        <v>446</v>
      </c>
      <c r="C437" s="2" t="s">
        <v>905</v>
      </c>
      <c r="D437" s="15">
        <v>6486165</v>
      </c>
      <c r="E437" s="13">
        <v>5605190</v>
      </c>
      <c r="F437" s="9" t="s">
        <v>898</v>
      </c>
      <c r="G437" s="9" t="s">
        <v>899</v>
      </c>
      <c r="H437" s="9" t="s">
        <v>899</v>
      </c>
      <c r="I437" s="9" t="s">
        <v>899</v>
      </c>
      <c r="J437" s="32">
        <f t="shared" si="12"/>
        <v>7.1833931927171803E-4</v>
      </c>
      <c r="K437" s="9" t="s">
        <v>900</v>
      </c>
      <c r="L437" s="9" t="s">
        <v>900</v>
      </c>
      <c r="M437" s="11">
        <f t="shared" si="13"/>
        <v>880975</v>
      </c>
      <c r="N437" s="9" t="s">
        <v>900</v>
      </c>
    </row>
    <row r="438" spans="1:14" ht="28.8" x14ac:dyDescent="0.3">
      <c r="A438" s="9">
        <v>432</v>
      </c>
      <c r="B438" s="2" t="s">
        <v>447</v>
      </c>
      <c r="C438" s="2" t="s">
        <v>905</v>
      </c>
      <c r="D438" s="15">
        <v>6934410</v>
      </c>
      <c r="E438" s="13">
        <v>5948563</v>
      </c>
      <c r="F438" s="9" t="s">
        <v>898</v>
      </c>
      <c r="G438" s="9" t="s">
        <v>899</v>
      </c>
      <c r="H438" s="9" t="s">
        <v>899</v>
      </c>
      <c r="I438" s="9" t="s">
        <v>899</v>
      </c>
      <c r="J438" s="32">
        <f t="shared" si="12"/>
        <v>7.6234466558045824E-4</v>
      </c>
      <c r="K438" s="9" t="s">
        <v>900</v>
      </c>
      <c r="L438" s="9" t="s">
        <v>900</v>
      </c>
      <c r="M438" s="11">
        <f t="shared" si="13"/>
        <v>985847</v>
      </c>
      <c r="N438" s="9" t="s">
        <v>900</v>
      </c>
    </row>
    <row r="439" spans="1:14" ht="28.8" x14ac:dyDescent="0.3">
      <c r="A439" s="9">
        <v>433</v>
      </c>
      <c r="B439" s="2" t="s">
        <v>448</v>
      </c>
      <c r="C439" s="2" t="s">
        <v>905</v>
      </c>
      <c r="D439" s="15">
        <v>10817470</v>
      </c>
      <c r="E439" s="13">
        <v>8235933</v>
      </c>
      <c r="F439" s="9" t="s">
        <v>898</v>
      </c>
      <c r="G439" s="9" t="s">
        <v>899</v>
      </c>
      <c r="H439" s="9" t="s">
        <v>899</v>
      </c>
      <c r="I439" s="9" t="s">
        <v>899</v>
      </c>
      <c r="J439" s="32">
        <f t="shared" si="12"/>
        <v>1.0554850959177972E-3</v>
      </c>
      <c r="K439" s="9" t="s">
        <v>900</v>
      </c>
      <c r="L439" s="9" t="s">
        <v>900</v>
      </c>
      <c r="M439" s="11">
        <f t="shared" si="13"/>
        <v>2581537</v>
      </c>
      <c r="N439" s="9" t="s">
        <v>900</v>
      </c>
    </row>
    <row r="440" spans="1:14" ht="28.8" x14ac:dyDescent="0.3">
      <c r="A440" s="9">
        <v>434</v>
      </c>
      <c r="B440" s="2" t="s">
        <v>449</v>
      </c>
      <c r="C440" s="2" t="s">
        <v>905</v>
      </c>
      <c r="D440" s="15">
        <v>7741707</v>
      </c>
      <c r="E440" s="13">
        <v>7741707</v>
      </c>
      <c r="F440" s="9" t="s">
        <v>898</v>
      </c>
      <c r="G440" s="9" t="s">
        <v>899</v>
      </c>
      <c r="H440" s="9" t="s">
        <v>899</v>
      </c>
      <c r="I440" s="9" t="s">
        <v>899</v>
      </c>
      <c r="J440" s="32">
        <f t="shared" si="12"/>
        <v>9.9214701667224374E-4</v>
      </c>
      <c r="K440" s="9" t="s">
        <v>900</v>
      </c>
      <c r="L440" s="9" t="s">
        <v>900</v>
      </c>
      <c r="M440" s="11">
        <f t="shared" si="13"/>
        <v>0</v>
      </c>
      <c r="N440" s="9" t="s">
        <v>900</v>
      </c>
    </row>
    <row r="441" spans="1:14" ht="28.8" x14ac:dyDescent="0.3">
      <c r="A441" s="9">
        <v>435</v>
      </c>
      <c r="B441" s="2" t="s">
        <v>450</v>
      </c>
      <c r="C441" s="2" t="s">
        <v>905</v>
      </c>
      <c r="D441" s="15">
        <v>8823911</v>
      </c>
      <c r="E441" s="13">
        <v>8823911</v>
      </c>
      <c r="F441" s="9" t="s">
        <v>898</v>
      </c>
      <c r="G441" s="9" t="s">
        <v>899</v>
      </c>
      <c r="H441" s="9" t="s">
        <v>899</v>
      </c>
      <c r="I441" s="9" t="s">
        <v>899</v>
      </c>
      <c r="J441" s="32">
        <f t="shared" si="12"/>
        <v>1.1308380663374879E-3</v>
      </c>
      <c r="K441" s="9" t="s">
        <v>900</v>
      </c>
      <c r="L441" s="9" t="s">
        <v>900</v>
      </c>
      <c r="M441" s="11">
        <f t="shared" si="13"/>
        <v>0</v>
      </c>
      <c r="N441" s="9" t="s">
        <v>900</v>
      </c>
    </row>
    <row r="442" spans="1:14" ht="28.8" x14ac:dyDescent="0.3">
      <c r="A442" s="9">
        <v>436</v>
      </c>
      <c r="B442" s="2" t="s">
        <v>451</v>
      </c>
      <c r="C442" s="2" t="s">
        <v>905</v>
      </c>
      <c r="D442" s="15">
        <v>8424569</v>
      </c>
      <c r="E442" s="13">
        <v>8222417</v>
      </c>
      <c r="F442" s="9" t="s">
        <v>898</v>
      </c>
      <c r="G442" s="9" t="s">
        <v>899</v>
      </c>
      <c r="H442" s="9" t="s">
        <v>899</v>
      </c>
      <c r="I442" s="9" t="s">
        <v>899</v>
      </c>
      <c r="J442" s="32">
        <f t="shared" si="12"/>
        <v>1.0537529379999967E-3</v>
      </c>
      <c r="K442" s="9" t="s">
        <v>900</v>
      </c>
      <c r="L442" s="9" t="s">
        <v>900</v>
      </c>
      <c r="M442" s="11">
        <f t="shared" si="13"/>
        <v>202152</v>
      </c>
      <c r="N442" s="9" t="s">
        <v>900</v>
      </c>
    </row>
    <row r="443" spans="1:14" ht="28.8" x14ac:dyDescent="0.3">
      <c r="A443" s="9">
        <v>437</v>
      </c>
      <c r="B443" s="2" t="s">
        <v>452</v>
      </c>
      <c r="C443" s="2" t="s">
        <v>905</v>
      </c>
      <c r="D443" s="15">
        <v>9415427</v>
      </c>
      <c r="E443" s="13">
        <v>7822519</v>
      </c>
      <c r="F443" s="9" t="s">
        <v>898</v>
      </c>
      <c r="G443" s="9" t="s">
        <v>899</v>
      </c>
      <c r="H443" s="9" t="s">
        <v>899</v>
      </c>
      <c r="I443" s="9" t="s">
        <v>899</v>
      </c>
      <c r="J443" s="32">
        <f t="shared" si="12"/>
        <v>1.002503567845172E-3</v>
      </c>
      <c r="K443" s="9" t="s">
        <v>900</v>
      </c>
      <c r="L443" s="9" t="s">
        <v>900</v>
      </c>
      <c r="M443" s="11">
        <f t="shared" si="13"/>
        <v>1592908</v>
      </c>
      <c r="N443" s="9" t="s">
        <v>900</v>
      </c>
    </row>
    <row r="444" spans="1:14" ht="28.8" x14ac:dyDescent="0.3">
      <c r="A444" s="9">
        <v>438</v>
      </c>
      <c r="B444" s="4" t="s">
        <v>453</v>
      </c>
      <c r="C444" s="2" t="s">
        <v>905</v>
      </c>
      <c r="D444" s="19">
        <v>8651840</v>
      </c>
      <c r="E444" s="14">
        <v>8235053</v>
      </c>
      <c r="F444" s="9" t="s">
        <v>898</v>
      </c>
      <c r="G444" s="9" t="s">
        <v>899</v>
      </c>
      <c r="H444" s="9" t="s">
        <v>899</v>
      </c>
      <c r="I444" s="9" t="s">
        <v>899</v>
      </c>
      <c r="J444" s="32">
        <f t="shared" si="12"/>
        <v>1.0553723185452266E-3</v>
      </c>
      <c r="K444" s="9" t="s">
        <v>900</v>
      </c>
      <c r="L444" s="9" t="s">
        <v>900</v>
      </c>
      <c r="M444" s="11">
        <f t="shared" si="13"/>
        <v>416787</v>
      </c>
      <c r="N444" s="9" t="s">
        <v>900</v>
      </c>
    </row>
    <row r="445" spans="1:14" ht="28.8" x14ac:dyDescent="0.3">
      <c r="A445" s="9">
        <v>439</v>
      </c>
      <c r="B445" s="2" t="s">
        <v>454</v>
      </c>
      <c r="C445" s="2" t="s">
        <v>905</v>
      </c>
      <c r="D445" s="15">
        <v>12374626</v>
      </c>
      <c r="E445" s="13">
        <v>7367963</v>
      </c>
      <c r="F445" s="9" t="s">
        <v>898</v>
      </c>
      <c r="G445" s="9" t="s">
        <v>899</v>
      </c>
      <c r="H445" s="9" t="s">
        <v>899</v>
      </c>
      <c r="I445" s="9" t="s">
        <v>899</v>
      </c>
      <c r="J445" s="32">
        <f t="shared" si="12"/>
        <v>9.4424944129266005E-4</v>
      </c>
      <c r="K445" s="9" t="s">
        <v>900</v>
      </c>
      <c r="L445" s="9" t="s">
        <v>900</v>
      </c>
      <c r="M445" s="11">
        <f t="shared" si="13"/>
        <v>5006663</v>
      </c>
      <c r="N445" s="9" t="s">
        <v>900</v>
      </c>
    </row>
    <row r="446" spans="1:14" ht="28.8" x14ac:dyDescent="0.3">
      <c r="A446" s="9">
        <v>440</v>
      </c>
      <c r="B446" s="2" t="s">
        <v>455</v>
      </c>
      <c r="C446" s="2" t="s">
        <v>905</v>
      </c>
      <c r="D446" s="15">
        <v>12274883</v>
      </c>
      <c r="E446" s="13">
        <v>7871945</v>
      </c>
      <c r="F446" s="9" t="s">
        <v>898</v>
      </c>
      <c r="G446" s="9" t="s">
        <v>899</v>
      </c>
      <c r="H446" s="9" t="s">
        <v>899</v>
      </c>
      <c r="I446" s="9" t="s">
        <v>899</v>
      </c>
      <c r="J446" s="32">
        <f t="shared" si="12"/>
        <v>1.0088378115004851E-3</v>
      </c>
      <c r="K446" s="9" t="s">
        <v>900</v>
      </c>
      <c r="L446" s="9" t="s">
        <v>900</v>
      </c>
      <c r="M446" s="11">
        <f t="shared" si="13"/>
        <v>4402938</v>
      </c>
      <c r="N446" s="9" t="s">
        <v>900</v>
      </c>
    </row>
    <row r="447" spans="1:14" ht="28.8" x14ac:dyDescent="0.3">
      <c r="A447" s="9">
        <v>441</v>
      </c>
      <c r="B447" s="2" t="s">
        <v>456</v>
      </c>
      <c r="C447" s="2" t="s">
        <v>905</v>
      </c>
      <c r="D447" s="15">
        <v>4164365</v>
      </c>
      <c r="E447" s="13">
        <v>4164365</v>
      </c>
      <c r="F447" s="9" t="s">
        <v>898</v>
      </c>
      <c r="G447" s="9" t="s">
        <v>899</v>
      </c>
      <c r="H447" s="9" t="s">
        <v>899</v>
      </c>
      <c r="I447" s="9" t="s">
        <v>899</v>
      </c>
      <c r="J447" s="32">
        <f t="shared" si="12"/>
        <v>5.3368879900573716E-4</v>
      </c>
      <c r="K447" s="9" t="s">
        <v>900</v>
      </c>
      <c r="L447" s="9" t="s">
        <v>900</v>
      </c>
      <c r="M447" s="11">
        <f t="shared" si="13"/>
        <v>0</v>
      </c>
      <c r="N447" s="9" t="s">
        <v>900</v>
      </c>
    </row>
    <row r="448" spans="1:14" ht="28.8" x14ac:dyDescent="0.3">
      <c r="A448" s="9">
        <v>442</v>
      </c>
      <c r="B448" s="2" t="s">
        <v>457</v>
      </c>
      <c r="C448" s="2" t="s">
        <v>905</v>
      </c>
      <c r="D448" s="15">
        <v>7864245</v>
      </c>
      <c r="E448" s="13">
        <v>7164243</v>
      </c>
      <c r="F448" s="9" t="s">
        <v>898</v>
      </c>
      <c r="G448" s="9" t="s">
        <v>899</v>
      </c>
      <c r="H448" s="9" t="s">
        <v>899</v>
      </c>
      <c r="I448" s="9" t="s">
        <v>899</v>
      </c>
      <c r="J448" s="32">
        <f t="shared" si="12"/>
        <v>9.1814147954256162E-4</v>
      </c>
      <c r="K448" s="9" t="s">
        <v>900</v>
      </c>
      <c r="L448" s="9" t="s">
        <v>900</v>
      </c>
      <c r="M448" s="11">
        <f t="shared" si="13"/>
        <v>700002</v>
      </c>
      <c r="N448" s="9" t="s">
        <v>900</v>
      </c>
    </row>
    <row r="449" spans="1:14" ht="28.8" x14ac:dyDescent="0.3">
      <c r="A449" s="9">
        <v>443</v>
      </c>
      <c r="B449" s="2" t="s">
        <v>458</v>
      </c>
      <c r="C449" s="2" t="s">
        <v>905</v>
      </c>
      <c r="D449" s="15">
        <v>10078942</v>
      </c>
      <c r="E449" s="13">
        <v>6039345</v>
      </c>
      <c r="F449" s="9" t="s">
        <v>898</v>
      </c>
      <c r="G449" s="9" t="s">
        <v>899</v>
      </c>
      <c r="H449" s="9" t="s">
        <v>899</v>
      </c>
      <c r="I449" s="9" t="s">
        <v>899</v>
      </c>
      <c r="J449" s="32">
        <f t="shared" si="12"/>
        <v>7.7397893312216952E-4</v>
      </c>
      <c r="K449" s="9" t="s">
        <v>900</v>
      </c>
      <c r="L449" s="9" t="s">
        <v>900</v>
      </c>
      <c r="M449" s="11">
        <f t="shared" si="13"/>
        <v>4039597</v>
      </c>
      <c r="N449" s="9" t="s">
        <v>900</v>
      </c>
    </row>
    <row r="450" spans="1:14" ht="28.8" x14ac:dyDescent="0.3">
      <c r="A450" s="9">
        <v>444</v>
      </c>
      <c r="B450" s="2" t="s">
        <v>459</v>
      </c>
      <c r="C450" s="2" t="s">
        <v>905</v>
      </c>
      <c r="D450" s="15">
        <v>8063034</v>
      </c>
      <c r="E450" s="13">
        <v>7385497</v>
      </c>
      <c r="F450" s="9" t="s">
        <v>898</v>
      </c>
      <c r="G450" s="9" t="s">
        <v>899</v>
      </c>
      <c r="H450" s="9" t="s">
        <v>899</v>
      </c>
      <c r="I450" s="9" t="s">
        <v>899</v>
      </c>
      <c r="J450" s="32">
        <f t="shared" si="12"/>
        <v>9.4649653044112962E-4</v>
      </c>
      <c r="K450" s="9" t="s">
        <v>900</v>
      </c>
      <c r="L450" s="9" t="s">
        <v>900</v>
      </c>
      <c r="M450" s="11">
        <f t="shared" si="13"/>
        <v>677537</v>
      </c>
      <c r="N450" s="9" t="s">
        <v>900</v>
      </c>
    </row>
    <row r="451" spans="1:14" ht="28.8" x14ac:dyDescent="0.3">
      <c r="A451" s="9">
        <v>445</v>
      </c>
      <c r="B451" s="2" t="s">
        <v>460</v>
      </c>
      <c r="C451" s="2" t="s">
        <v>905</v>
      </c>
      <c r="D451" s="15">
        <v>9446457</v>
      </c>
      <c r="E451" s="13">
        <v>6090424</v>
      </c>
      <c r="F451" s="9" t="s">
        <v>898</v>
      </c>
      <c r="G451" s="9" t="s">
        <v>899</v>
      </c>
      <c r="H451" s="9" t="s">
        <v>899</v>
      </c>
      <c r="I451" s="9" t="s">
        <v>899</v>
      </c>
      <c r="J451" s="32">
        <f t="shared" si="12"/>
        <v>7.8052501881936806E-4</v>
      </c>
      <c r="K451" s="9" t="s">
        <v>900</v>
      </c>
      <c r="L451" s="9" t="s">
        <v>900</v>
      </c>
      <c r="M451" s="11">
        <f t="shared" si="13"/>
        <v>3356033</v>
      </c>
      <c r="N451" s="9" t="s">
        <v>900</v>
      </c>
    </row>
    <row r="452" spans="1:14" ht="28.8" x14ac:dyDescent="0.3">
      <c r="A452" s="9">
        <v>446</v>
      </c>
      <c r="B452" s="2" t="s">
        <v>461</v>
      </c>
      <c r="C452" s="2" t="s">
        <v>905</v>
      </c>
      <c r="D452" s="15">
        <v>5520542</v>
      </c>
      <c r="E452" s="13">
        <v>5156646</v>
      </c>
      <c r="F452" s="9" t="s">
        <v>898</v>
      </c>
      <c r="G452" s="9" t="s">
        <v>899</v>
      </c>
      <c r="H452" s="9" t="s">
        <v>899</v>
      </c>
      <c r="I452" s="9" t="s">
        <v>899</v>
      </c>
      <c r="J452" s="32">
        <f t="shared" si="12"/>
        <v>6.6085566722363161E-4</v>
      </c>
      <c r="K452" s="9" t="s">
        <v>900</v>
      </c>
      <c r="L452" s="9" t="s">
        <v>900</v>
      </c>
      <c r="M452" s="11">
        <f t="shared" si="13"/>
        <v>363896</v>
      </c>
      <c r="N452" s="9" t="s">
        <v>900</v>
      </c>
    </row>
    <row r="453" spans="1:14" ht="28.8" x14ac:dyDescent="0.3">
      <c r="A453" s="9">
        <v>447</v>
      </c>
      <c r="B453" s="2" t="s">
        <v>462</v>
      </c>
      <c r="C453" s="2" t="s">
        <v>905</v>
      </c>
      <c r="D453" s="15">
        <v>12291578</v>
      </c>
      <c r="E453" s="13">
        <v>11165399.172739726</v>
      </c>
      <c r="F453" s="9" t="s">
        <v>898</v>
      </c>
      <c r="G453" s="9" t="s">
        <v>899</v>
      </c>
      <c r="H453" s="9" t="s">
        <v>899</v>
      </c>
      <c r="I453" s="9" t="s">
        <v>899</v>
      </c>
      <c r="J453" s="32">
        <f t="shared" si="12"/>
        <v>1.4309140709133602E-3</v>
      </c>
      <c r="K453" s="9" t="s">
        <v>900</v>
      </c>
      <c r="L453" s="9" t="s">
        <v>900</v>
      </c>
      <c r="M453" s="11">
        <f t="shared" si="13"/>
        <v>1126178.8272602744</v>
      </c>
      <c r="N453" s="9" t="s">
        <v>900</v>
      </c>
    </row>
    <row r="454" spans="1:14" ht="28.8" x14ac:dyDescent="0.3">
      <c r="A454" s="9">
        <v>448</v>
      </c>
      <c r="B454" s="2" t="s">
        <v>463</v>
      </c>
      <c r="C454" s="2" t="s">
        <v>905</v>
      </c>
      <c r="D454" s="15">
        <v>10728353</v>
      </c>
      <c r="E454" s="13">
        <v>9684819</v>
      </c>
      <c r="F454" s="9" t="s">
        <v>898</v>
      </c>
      <c r="G454" s="9" t="s">
        <v>899</v>
      </c>
      <c r="H454" s="9" t="s">
        <v>899</v>
      </c>
      <c r="I454" s="9" t="s">
        <v>899</v>
      </c>
      <c r="J454" s="32">
        <f t="shared" si="12"/>
        <v>1.2411686825477459E-3</v>
      </c>
      <c r="K454" s="9" t="s">
        <v>900</v>
      </c>
      <c r="L454" s="9" t="s">
        <v>900</v>
      </c>
      <c r="M454" s="11">
        <f t="shared" si="13"/>
        <v>1043534</v>
      </c>
      <c r="N454" s="9" t="s">
        <v>900</v>
      </c>
    </row>
    <row r="455" spans="1:14" ht="28.8" x14ac:dyDescent="0.3">
      <c r="A455" s="9">
        <v>449</v>
      </c>
      <c r="B455" s="2" t="s">
        <v>464</v>
      </c>
      <c r="C455" s="2" t="s">
        <v>905</v>
      </c>
      <c r="D455" s="15">
        <v>11108296</v>
      </c>
      <c r="E455" s="13">
        <v>9975559</v>
      </c>
      <c r="F455" s="9" t="s">
        <v>898</v>
      </c>
      <c r="G455" s="9" t="s">
        <v>899</v>
      </c>
      <c r="H455" s="9" t="s">
        <v>899</v>
      </c>
      <c r="I455" s="9" t="s">
        <v>899</v>
      </c>
      <c r="J455" s="32">
        <f t="shared" si="12"/>
        <v>1.2784287885718164E-3</v>
      </c>
      <c r="K455" s="9" t="s">
        <v>900</v>
      </c>
      <c r="L455" s="9" t="s">
        <v>900</v>
      </c>
      <c r="M455" s="11">
        <f t="shared" si="13"/>
        <v>1132737</v>
      </c>
      <c r="N455" s="9" t="s">
        <v>900</v>
      </c>
    </row>
    <row r="456" spans="1:14" ht="28.8" x14ac:dyDescent="0.3">
      <c r="A456" s="9">
        <v>450</v>
      </c>
      <c r="B456" s="2" t="s">
        <v>465</v>
      </c>
      <c r="C456" s="2" t="s">
        <v>905</v>
      </c>
      <c r="D456" s="15">
        <v>14995101</v>
      </c>
      <c r="E456" s="13">
        <v>11021413</v>
      </c>
      <c r="F456" s="9" t="s">
        <v>898</v>
      </c>
      <c r="G456" s="9" t="s">
        <v>899</v>
      </c>
      <c r="H456" s="9" t="s">
        <v>899</v>
      </c>
      <c r="I456" s="9" t="s">
        <v>899</v>
      </c>
      <c r="J456" s="32">
        <f t="shared" ref="J456:J519" si="14">E456/$E$895</f>
        <v>1.412461363813263E-3</v>
      </c>
      <c r="K456" s="9" t="s">
        <v>900</v>
      </c>
      <c r="L456" s="9" t="s">
        <v>900</v>
      </c>
      <c r="M456" s="11">
        <f t="shared" ref="M456:M519" si="15">D456-E456</f>
        <v>3973688</v>
      </c>
      <c r="N456" s="9" t="s">
        <v>900</v>
      </c>
    </row>
    <row r="457" spans="1:14" ht="28.8" x14ac:dyDescent="0.3">
      <c r="A457" s="9">
        <v>451</v>
      </c>
      <c r="B457" s="2" t="s">
        <v>466</v>
      </c>
      <c r="C457" s="2" t="s">
        <v>905</v>
      </c>
      <c r="D457" s="15">
        <v>9483648</v>
      </c>
      <c r="E457" s="13">
        <v>7373751</v>
      </c>
      <c r="F457" s="9" t="s">
        <v>898</v>
      </c>
      <c r="G457" s="9" t="s">
        <v>899</v>
      </c>
      <c r="H457" s="9" t="s">
        <v>899</v>
      </c>
      <c r="I457" s="9" t="s">
        <v>899</v>
      </c>
      <c r="J457" s="32">
        <f t="shared" si="14"/>
        <v>9.449912088295222E-4</v>
      </c>
      <c r="K457" s="9" t="s">
        <v>900</v>
      </c>
      <c r="L457" s="9" t="s">
        <v>900</v>
      </c>
      <c r="M457" s="11">
        <f t="shared" si="15"/>
        <v>2109897</v>
      </c>
      <c r="N457" s="9" t="s">
        <v>900</v>
      </c>
    </row>
    <row r="458" spans="1:14" ht="28.8" x14ac:dyDescent="0.3">
      <c r="A458" s="9">
        <v>452</v>
      </c>
      <c r="B458" s="2" t="s">
        <v>467</v>
      </c>
      <c r="C458" s="2" t="s">
        <v>905</v>
      </c>
      <c r="D458" s="15">
        <v>4551951</v>
      </c>
      <c r="E458" s="13">
        <v>4567979</v>
      </c>
      <c r="F458" s="9" t="s">
        <v>898</v>
      </c>
      <c r="G458" s="9" t="s">
        <v>899</v>
      </c>
      <c r="H458" s="9" t="s">
        <v>899</v>
      </c>
      <c r="I458" s="9" t="s">
        <v>899</v>
      </c>
      <c r="J458" s="32">
        <f t="shared" si="14"/>
        <v>5.8541439724746228E-4</v>
      </c>
      <c r="K458" s="9" t="s">
        <v>900</v>
      </c>
      <c r="L458" s="9" t="s">
        <v>900</v>
      </c>
      <c r="M458" s="11">
        <f t="shared" si="15"/>
        <v>-16028</v>
      </c>
      <c r="N458" s="9" t="s">
        <v>900</v>
      </c>
    </row>
    <row r="459" spans="1:14" ht="28.8" x14ac:dyDescent="0.3">
      <c r="A459" s="9">
        <v>453</v>
      </c>
      <c r="B459" s="2" t="s">
        <v>468</v>
      </c>
      <c r="C459" s="2" t="s">
        <v>905</v>
      </c>
      <c r="D459" s="15">
        <v>9775474</v>
      </c>
      <c r="E459" s="13">
        <v>8364017</v>
      </c>
      <c r="F459" s="9" t="s">
        <v>898</v>
      </c>
      <c r="G459" s="9" t="s">
        <v>899</v>
      </c>
      <c r="H459" s="9" t="s">
        <v>899</v>
      </c>
      <c r="I459" s="9" t="s">
        <v>899</v>
      </c>
      <c r="J459" s="32">
        <f t="shared" si="14"/>
        <v>1.0718998424954511E-3</v>
      </c>
      <c r="K459" s="9" t="s">
        <v>900</v>
      </c>
      <c r="L459" s="9" t="s">
        <v>900</v>
      </c>
      <c r="M459" s="11">
        <f t="shared" si="15"/>
        <v>1411457</v>
      </c>
      <c r="N459" s="9" t="s">
        <v>900</v>
      </c>
    </row>
    <row r="460" spans="1:14" ht="28.8" x14ac:dyDescent="0.3">
      <c r="A460" s="9">
        <v>454</v>
      </c>
      <c r="B460" s="2" t="s">
        <v>469</v>
      </c>
      <c r="C460" s="2" t="s">
        <v>905</v>
      </c>
      <c r="D460" s="15">
        <v>10326869</v>
      </c>
      <c r="E460" s="13">
        <v>8468076</v>
      </c>
      <c r="F460" s="9" t="s">
        <v>898</v>
      </c>
      <c r="G460" s="9" t="s">
        <v>899</v>
      </c>
      <c r="H460" s="9" t="s">
        <v>899</v>
      </c>
      <c r="I460" s="9" t="s">
        <v>899</v>
      </c>
      <c r="J460" s="32">
        <f t="shared" si="14"/>
        <v>1.0852356386458215E-3</v>
      </c>
      <c r="K460" s="9" t="s">
        <v>900</v>
      </c>
      <c r="L460" s="9" t="s">
        <v>900</v>
      </c>
      <c r="M460" s="11">
        <f t="shared" si="15"/>
        <v>1858793</v>
      </c>
      <c r="N460" s="9" t="s">
        <v>900</v>
      </c>
    </row>
    <row r="461" spans="1:14" ht="28.8" x14ac:dyDescent="0.3">
      <c r="A461" s="9">
        <v>455</v>
      </c>
      <c r="B461" s="2" t="s">
        <v>470</v>
      </c>
      <c r="C461" s="2" t="s">
        <v>905</v>
      </c>
      <c r="D461" s="15">
        <v>9022274</v>
      </c>
      <c r="E461" s="13">
        <v>8307462</v>
      </c>
      <c r="F461" s="9" t="s">
        <v>898</v>
      </c>
      <c r="G461" s="9" t="s">
        <v>899</v>
      </c>
      <c r="H461" s="9" t="s">
        <v>899</v>
      </c>
      <c r="I461" s="9" t="s">
        <v>899</v>
      </c>
      <c r="J461" s="32">
        <f t="shared" si="14"/>
        <v>1.0646519739662109E-3</v>
      </c>
      <c r="K461" s="9" t="s">
        <v>900</v>
      </c>
      <c r="L461" s="9" t="s">
        <v>900</v>
      </c>
      <c r="M461" s="11">
        <f t="shared" si="15"/>
        <v>714812</v>
      </c>
      <c r="N461" s="9" t="s">
        <v>900</v>
      </c>
    </row>
    <row r="462" spans="1:14" ht="28.8" x14ac:dyDescent="0.3">
      <c r="A462" s="9">
        <v>456</v>
      </c>
      <c r="B462" s="2" t="s">
        <v>471</v>
      </c>
      <c r="C462" s="2" t="s">
        <v>905</v>
      </c>
      <c r="D462" s="15">
        <v>8752633</v>
      </c>
      <c r="E462" s="13">
        <v>7183580</v>
      </c>
      <c r="F462" s="9" t="s">
        <v>898</v>
      </c>
      <c r="G462" s="9" t="s">
        <v>899</v>
      </c>
      <c r="H462" s="9" t="s">
        <v>899</v>
      </c>
      <c r="I462" s="9" t="s">
        <v>899</v>
      </c>
      <c r="J462" s="32">
        <f t="shared" si="14"/>
        <v>9.206196341486957E-4</v>
      </c>
      <c r="K462" s="9" t="s">
        <v>900</v>
      </c>
      <c r="L462" s="9" t="s">
        <v>900</v>
      </c>
      <c r="M462" s="11">
        <f t="shared" si="15"/>
        <v>1569053</v>
      </c>
      <c r="N462" s="9" t="s">
        <v>900</v>
      </c>
    </row>
    <row r="463" spans="1:14" ht="28.8" x14ac:dyDescent="0.3">
      <c r="A463" s="9">
        <v>457</v>
      </c>
      <c r="B463" s="2" t="s">
        <v>472</v>
      </c>
      <c r="C463" s="2" t="s">
        <v>905</v>
      </c>
      <c r="D463" s="15">
        <v>7942960</v>
      </c>
      <c r="E463" s="13">
        <v>5990389</v>
      </c>
      <c r="F463" s="9" t="s">
        <v>898</v>
      </c>
      <c r="G463" s="9" t="s">
        <v>899</v>
      </c>
      <c r="H463" s="9" t="s">
        <v>899</v>
      </c>
      <c r="I463" s="9" t="s">
        <v>899</v>
      </c>
      <c r="J463" s="32">
        <f t="shared" si="14"/>
        <v>7.6770492283629774E-4</v>
      </c>
      <c r="K463" s="9" t="s">
        <v>900</v>
      </c>
      <c r="L463" s="9" t="s">
        <v>900</v>
      </c>
      <c r="M463" s="11">
        <f t="shared" si="15"/>
        <v>1952571</v>
      </c>
      <c r="N463" s="9" t="s">
        <v>900</v>
      </c>
    </row>
    <row r="464" spans="1:14" ht="28.8" x14ac:dyDescent="0.3">
      <c r="A464" s="9">
        <v>458</v>
      </c>
      <c r="B464" s="2" t="s">
        <v>473</v>
      </c>
      <c r="C464" s="2" t="s">
        <v>905</v>
      </c>
      <c r="D464" s="15">
        <v>11126889</v>
      </c>
      <c r="E464" s="13">
        <v>9975559</v>
      </c>
      <c r="F464" s="9" t="s">
        <v>898</v>
      </c>
      <c r="G464" s="9" t="s">
        <v>899</v>
      </c>
      <c r="H464" s="9" t="s">
        <v>899</v>
      </c>
      <c r="I464" s="9" t="s">
        <v>899</v>
      </c>
      <c r="J464" s="32">
        <f t="shared" si="14"/>
        <v>1.2784287885718164E-3</v>
      </c>
      <c r="K464" s="9" t="s">
        <v>900</v>
      </c>
      <c r="L464" s="9" t="s">
        <v>900</v>
      </c>
      <c r="M464" s="11">
        <f t="shared" si="15"/>
        <v>1151330</v>
      </c>
      <c r="N464" s="9" t="s">
        <v>900</v>
      </c>
    </row>
    <row r="465" spans="1:14" ht="28.8" x14ac:dyDescent="0.3">
      <c r="A465" s="9">
        <v>459</v>
      </c>
      <c r="B465" s="2" t="s">
        <v>474</v>
      </c>
      <c r="C465" s="2" t="s">
        <v>905</v>
      </c>
      <c r="D465" s="15">
        <v>9678096</v>
      </c>
      <c r="E465" s="13">
        <v>7298253</v>
      </c>
      <c r="F465" s="9" t="s">
        <v>898</v>
      </c>
      <c r="G465" s="9" t="s">
        <v>899</v>
      </c>
      <c r="H465" s="9" t="s">
        <v>899</v>
      </c>
      <c r="I465" s="9" t="s">
        <v>899</v>
      </c>
      <c r="J465" s="32">
        <f t="shared" si="14"/>
        <v>9.3531567919959428E-4</v>
      </c>
      <c r="K465" s="9" t="s">
        <v>900</v>
      </c>
      <c r="L465" s="9" t="s">
        <v>900</v>
      </c>
      <c r="M465" s="11">
        <f t="shared" si="15"/>
        <v>2379843</v>
      </c>
      <c r="N465" s="9" t="s">
        <v>900</v>
      </c>
    </row>
    <row r="466" spans="1:14" ht="28.8" x14ac:dyDescent="0.3">
      <c r="A466" s="9">
        <v>460</v>
      </c>
      <c r="B466" s="2" t="s">
        <v>475</v>
      </c>
      <c r="C466" s="2" t="s">
        <v>905</v>
      </c>
      <c r="D466" s="15">
        <v>11415007</v>
      </c>
      <c r="E466" s="13">
        <v>8674027</v>
      </c>
      <c r="F466" s="9" t="s">
        <v>898</v>
      </c>
      <c r="G466" s="9" t="s">
        <v>899</v>
      </c>
      <c r="H466" s="9" t="s">
        <v>899</v>
      </c>
      <c r="I466" s="9" t="s">
        <v>899</v>
      </c>
      <c r="J466" s="32">
        <f t="shared" si="14"/>
        <v>1.1116295166666075E-3</v>
      </c>
      <c r="K466" s="9" t="s">
        <v>900</v>
      </c>
      <c r="L466" s="9" t="s">
        <v>900</v>
      </c>
      <c r="M466" s="11">
        <f t="shared" si="15"/>
        <v>2740980</v>
      </c>
      <c r="N466" s="9" t="s">
        <v>900</v>
      </c>
    </row>
    <row r="467" spans="1:14" ht="28.8" x14ac:dyDescent="0.3">
      <c r="A467" s="9">
        <v>461</v>
      </c>
      <c r="B467" s="2" t="s">
        <v>476</v>
      </c>
      <c r="C467" s="2" t="s">
        <v>905</v>
      </c>
      <c r="D467" s="15">
        <v>5348452</v>
      </c>
      <c r="E467" s="13">
        <v>4941858</v>
      </c>
      <c r="F467" s="9" t="s">
        <v>898</v>
      </c>
      <c r="G467" s="9" t="s">
        <v>899</v>
      </c>
      <c r="H467" s="9" t="s">
        <v>899</v>
      </c>
      <c r="I467" s="9" t="s">
        <v>899</v>
      </c>
      <c r="J467" s="32">
        <f t="shared" si="14"/>
        <v>6.3332927370124718E-4</v>
      </c>
      <c r="K467" s="9" t="s">
        <v>900</v>
      </c>
      <c r="L467" s="9" t="s">
        <v>900</v>
      </c>
      <c r="M467" s="11">
        <f t="shared" si="15"/>
        <v>406594</v>
      </c>
      <c r="N467" s="9" t="s">
        <v>900</v>
      </c>
    </row>
    <row r="468" spans="1:14" ht="28.8" x14ac:dyDescent="0.3">
      <c r="A468" s="9">
        <v>462</v>
      </c>
      <c r="B468" s="2" t="s">
        <v>477</v>
      </c>
      <c r="C468" s="2" t="s">
        <v>905</v>
      </c>
      <c r="D468" s="15">
        <v>5575679</v>
      </c>
      <c r="E468" s="13">
        <v>6211448</v>
      </c>
      <c r="F468" s="9" t="s">
        <v>898</v>
      </c>
      <c r="G468" s="9" t="s">
        <v>899</v>
      </c>
      <c r="H468" s="9" t="s">
        <v>899</v>
      </c>
      <c r="I468" s="9" t="s">
        <v>899</v>
      </c>
      <c r="J468" s="32">
        <f t="shared" si="14"/>
        <v>7.9603498329435299E-4</v>
      </c>
      <c r="K468" s="9" t="s">
        <v>900</v>
      </c>
      <c r="L468" s="9" t="s">
        <v>900</v>
      </c>
      <c r="M468" s="11">
        <f t="shared" si="15"/>
        <v>-635769</v>
      </c>
      <c r="N468" s="9" t="s">
        <v>900</v>
      </c>
    </row>
    <row r="469" spans="1:14" ht="28.8" x14ac:dyDescent="0.3">
      <c r="A469" s="9">
        <v>463</v>
      </c>
      <c r="B469" s="2" t="s">
        <v>478</v>
      </c>
      <c r="C469" s="2" t="s">
        <v>905</v>
      </c>
      <c r="D469" s="15">
        <v>9674773</v>
      </c>
      <c r="E469" s="13">
        <v>8028766</v>
      </c>
      <c r="F469" s="9" t="s">
        <v>898</v>
      </c>
      <c r="G469" s="9" t="s">
        <v>899</v>
      </c>
      <c r="H469" s="9" t="s">
        <v>899</v>
      </c>
      <c r="I469" s="9" t="s">
        <v>899</v>
      </c>
      <c r="J469" s="32">
        <f t="shared" si="14"/>
        <v>1.0289353800730955E-3</v>
      </c>
      <c r="K469" s="9" t="s">
        <v>900</v>
      </c>
      <c r="L469" s="9" t="s">
        <v>900</v>
      </c>
      <c r="M469" s="11">
        <f t="shared" si="15"/>
        <v>1646007</v>
      </c>
      <c r="N469" s="9" t="s">
        <v>900</v>
      </c>
    </row>
    <row r="470" spans="1:14" ht="28.8" x14ac:dyDescent="0.3">
      <c r="A470" s="9">
        <v>464</v>
      </c>
      <c r="B470" s="2" t="s">
        <v>479</v>
      </c>
      <c r="C470" s="2" t="s">
        <v>905</v>
      </c>
      <c r="D470" s="15">
        <v>8033401</v>
      </c>
      <c r="E470" s="13">
        <v>6840069</v>
      </c>
      <c r="F470" s="9" t="s">
        <v>898</v>
      </c>
      <c r="G470" s="9" t="s">
        <v>899</v>
      </c>
      <c r="H470" s="9" t="s">
        <v>899</v>
      </c>
      <c r="I470" s="9" t="s">
        <v>899</v>
      </c>
      <c r="J470" s="32">
        <f t="shared" si="14"/>
        <v>8.7659660229743881E-4</v>
      </c>
      <c r="K470" s="9" t="s">
        <v>900</v>
      </c>
      <c r="L470" s="9" t="s">
        <v>900</v>
      </c>
      <c r="M470" s="11">
        <f t="shared" si="15"/>
        <v>1193332</v>
      </c>
      <c r="N470" s="9" t="s">
        <v>900</v>
      </c>
    </row>
    <row r="471" spans="1:14" ht="28.8" x14ac:dyDescent="0.3">
      <c r="A471" s="9">
        <v>465</v>
      </c>
      <c r="B471" s="2" t="s">
        <v>480</v>
      </c>
      <c r="C471" s="2" t="s">
        <v>905</v>
      </c>
      <c r="D471" s="15">
        <v>5311797</v>
      </c>
      <c r="E471" s="13">
        <v>5311797</v>
      </c>
      <c r="F471" s="9" t="s">
        <v>898</v>
      </c>
      <c r="G471" s="9" t="s">
        <v>899</v>
      </c>
      <c r="H471" s="9" t="s">
        <v>899</v>
      </c>
      <c r="I471" s="9" t="s">
        <v>899</v>
      </c>
      <c r="J471" s="32">
        <f t="shared" si="14"/>
        <v>6.8073921510056819E-4</v>
      </c>
      <c r="K471" s="9" t="s">
        <v>900</v>
      </c>
      <c r="L471" s="9" t="s">
        <v>900</v>
      </c>
      <c r="M471" s="11">
        <f t="shared" si="15"/>
        <v>0</v>
      </c>
      <c r="N471" s="9" t="s">
        <v>900</v>
      </c>
    </row>
    <row r="472" spans="1:14" ht="28.8" x14ac:dyDescent="0.3">
      <c r="A472" s="9">
        <v>466</v>
      </c>
      <c r="B472" s="2" t="s">
        <v>481</v>
      </c>
      <c r="C472" s="2" t="s">
        <v>905</v>
      </c>
      <c r="D472" s="15">
        <v>13860542</v>
      </c>
      <c r="E472" s="13">
        <v>10804510</v>
      </c>
      <c r="F472" s="9" t="s">
        <v>898</v>
      </c>
      <c r="G472" s="9" t="s">
        <v>899</v>
      </c>
      <c r="H472" s="9" t="s">
        <v>899</v>
      </c>
      <c r="I472" s="9" t="s">
        <v>899</v>
      </c>
      <c r="J472" s="32">
        <f t="shared" si="14"/>
        <v>1.3846639201283934E-3</v>
      </c>
      <c r="K472" s="9" t="s">
        <v>900</v>
      </c>
      <c r="L472" s="9" t="s">
        <v>900</v>
      </c>
      <c r="M472" s="11">
        <f t="shared" si="15"/>
        <v>3056032</v>
      </c>
      <c r="N472" s="9" t="s">
        <v>900</v>
      </c>
    </row>
    <row r="473" spans="1:14" ht="28.8" x14ac:dyDescent="0.3">
      <c r="A473" s="9">
        <v>467</v>
      </c>
      <c r="B473" s="2" t="s">
        <v>482</v>
      </c>
      <c r="C473" s="2" t="s">
        <v>905</v>
      </c>
      <c r="D473" s="15">
        <v>1453257</v>
      </c>
      <c r="E473" s="13">
        <v>7617728</v>
      </c>
      <c r="F473" s="9" t="s">
        <v>898</v>
      </c>
      <c r="G473" s="9" t="s">
        <v>899</v>
      </c>
      <c r="H473" s="9" t="s">
        <v>899</v>
      </c>
      <c r="I473" s="9" t="s">
        <v>899</v>
      </c>
      <c r="J473" s="32">
        <f t="shared" si="14"/>
        <v>9.7625835090641095E-4</v>
      </c>
      <c r="K473" s="9" t="s">
        <v>900</v>
      </c>
      <c r="L473" s="9" t="s">
        <v>900</v>
      </c>
      <c r="M473" s="11">
        <f t="shared" si="15"/>
        <v>-6164471</v>
      </c>
      <c r="N473" s="9" t="s">
        <v>900</v>
      </c>
    </row>
    <row r="474" spans="1:14" ht="28.8" x14ac:dyDescent="0.3">
      <c r="A474" s="9">
        <v>468</v>
      </c>
      <c r="B474" s="2" t="s">
        <v>483</v>
      </c>
      <c r="C474" s="2" t="s">
        <v>905</v>
      </c>
      <c r="D474" s="15">
        <v>5311797</v>
      </c>
      <c r="E474" s="13">
        <v>5311797</v>
      </c>
      <c r="F474" s="9" t="s">
        <v>898</v>
      </c>
      <c r="G474" s="9" t="s">
        <v>899</v>
      </c>
      <c r="H474" s="9" t="s">
        <v>899</v>
      </c>
      <c r="I474" s="9" t="s">
        <v>899</v>
      </c>
      <c r="J474" s="32">
        <f t="shared" si="14"/>
        <v>6.8073921510056819E-4</v>
      </c>
      <c r="K474" s="9" t="s">
        <v>900</v>
      </c>
      <c r="L474" s="9" t="s">
        <v>900</v>
      </c>
      <c r="M474" s="11">
        <f t="shared" si="15"/>
        <v>0</v>
      </c>
      <c r="N474" s="9" t="s">
        <v>900</v>
      </c>
    </row>
    <row r="475" spans="1:14" ht="28.8" x14ac:dyDescent="0.3">
      <c r="A475" s="9">
        <v>469</v>
      </c>
      <c r="B475" s="2" t="s">
        <v>484</v>
      </c>
      <c r="C475" s="2" t="s">
        <v>905</v>
      </c>
      <c r="D475" s="15">
        <v>14083701</v>
      </c>
      <c r="E475" s="13">
        <v>10183339</v>
      </c>
      <c r="F475" s="9" t="s">
        <v>898</v>
      </c>
      <c r="G475" s="9" t="s">
        <v>899</v>
      </c>
      <c r="H475" s="9" t="s">
        <v>899</v>
      </c>
      <c r="I475" s="9" t="s">
        <v>899</v>
      </c>
      <c r="J475" s="32">
        <f t="shared" si="14"/>
        <v>1.3050570641090021E-3</v>
      </c>
      <c r="K475" s="9" t="s">
        <v>900</v>
      </c>
      <c r="L475" s="9" t="s">
        <v>900</v>
      </c>
      <c r="M475" s="11">
        <f t="shared" si="15"/>
        <v>3900362</v>
      </c>
      <c r="N475" s="9" t="s">
        <v>900</v>
      </c>
    </row>
    <row r="476" spans="1:14" ht="28.8" x14ac:dyDescent="0.3">
      <c r="A476" s="9">
        <v>470</v>
      </c>
      <c r="B476" s="2" t="s">
        <v>485</v>
      </c>
      <c r="C476" s="2" t="s">
        <v>905</v>
      </c>
      <c r="D476" s="15">
        <v>6894554</v>
      </c>
      <c r="E476" s="13">
        <v>5056954</v>
      </c>
      <c r="F476" s="9" t="s">
        <v>898</v>
      </c>
      <c r="G476" s="9" t="s">
        <v>899</v>
      </c>
      <c r="H476" s="9" t="s">
        <v>899</v>
      </c>
      <c r="I476" s="9" t="s">
        <v>899</v>
      </c>
      <c r="J476" s="32">
        <f t="shared" si="14"/>
        <v>6.4807952878464267E-4</v>
      </c>
      <c r="K476" s="9" t="s">
        <v>900</v>
      </c>
      <c r="L476" s="9" t="s">
        <v>900</v>
      </c>
      <c r="M476" s="11">
        <f t="shared" si="15"/>
        <v>1837600</v>
      </c>
      <c r="N476" s="9" t="s">
        <v>900</v>
      </c>
    </row>
    <row r="477" spans="1:14" ht="28.8" x14ac:dyDescent="0.3">
      <c r="A477" s="9">
        <v>471</v>
      </c>
      <c r="B477" s="2" t="s">
        <v>486</v>
      </c>
      <c r="C477" s="2" t="s">
        <v>905</v>
      </c>
      <c r="D477" s="15">
        <v>8761584</v>
      </c>
      <c r="E477" s="13">
        <v>8102134</v>
      </c>
      <c r="F477" s="9" t="s">
        <v>898</v>
      </c>
      <c r="G477" s="9" t="s">
        <v>899</v>
      </c>
      <c r="H477" s="9" t="s">
        <v>899</v>
      </c>
      <c r="I477" s="9" t="s">
        <v>899</v>
      </c>
      <c r="J477" s="32">
        <f t="shared" si="14"/>
        <v>1.0383379371989604E-3</v>
      </c>
      <c r="K477" s="9" t="s">
        <v>900</v>
      </c>
      <c r="L477" s="9" t="s">
        <v>900</v>
      </c>
      <c r="M477" s="11">
        <f t="shared" si="15"/>
        <v>659450</v>
      </c>
      <c r="N477" s="9" t="s">
        <v>900</v>
      </c>
    </row>
    <row r="478" spans="1:14" ht="28.8" x14ac:dyDescent="0.3">
      <c r="A478" s="9">
        <v>472</v>
      </c>
      <c r="B478" s="2" t="s">
        <v>487</v>
      </c>
      <c r="C478" s="2" t="s">
        <v>905</v>
      </c>
      <c r="D478" s="15">
        <v>14461445</v>
      </c>
      <c r="E478" s="13">
        <v>11738964</v>
      </c>
      <c r="F478" s="9" t="s">
        <v>898</v>
      </c>
      <c r="G478" s="9" t="s">
        <v>899</v>
      </c>
      <c r="H478" s="9" t="s">
        <v>899</v>
      </c>
      <c r="I478" s="9" t="s">
        <v>899</v>
      </c>
      <c r="J478" s="32">
        <f t="shared" si="14"/>
        <v>1.5044199052512411E-3</v>
      </c>
      <c r="K478" s="9" t="s">
        <v>900</v>
      </c>
      <c r="L478" s="9" t="s">
        <v>900</v>
      </c>
      <c r="M478" s="11">
        <f t="shared" si="15"/>
        <v>2722481</v>
      </c>
      <c r="N478" s="9" t="s">
        <v>900</v>
      </c>
    </row>
    <row r="479" spans="1:14" ht="28.8" x14ac:dyDescent="0.3">
      <c r="A479" s="9">
        <v>473</v>
      </c>
      <c r="B479" s="2" t="s">
        <v>488</v>
      </c>
      <c r="C479" s="2" t="s">
        <v>905</v>
      </c>
      <c r="D479" s="15">
        <v>10434721</v>
      </c>
      <c r="E479" s="13">
        <v>10434721</v>
      </c>
      <c r="F479" s="9" t="s">
        <v>898</v>
      </c>
      <c r="G479" s="9" t="s">
        <v>899</v>
      </c>
      <c r="H479" s="9" t="s">
        <v>899</v>
      </c>
      <c r="I479" s="9" t="s">
        <v>899</v>
      </c>
      <c r="J479" s="32">
        <f t="shared" si="14"/>
        <v>1.3372732021448516E-3</v>
      </c>
      <c r="K479" s="9" t="s">
        <v>900</v>
      </c>
      <c r="L479" s="9" t="s">
        <v>900</v>
      </c>
      <c r="M479" s="11">
        <f t="shared" si="15"/>
        <v>0</v>
      </c>
      <c r="N479" s="9" t="s">
        <v>900</v>
      </c>
    </row>
    <row r="480" spans="1:14" ht="28.8" x14ac:dyDescent="0.3">
      <c r="A480" s="9">
        <v>474</v>
      </c>
      <c r="B480" s="2" t="s">
        <v>489</v>
      </c>
      <c r="C480" s="2" t="s">
        <v>905</v>
      </c>
      <c r="D480" s="15">
        <v>12816476</v>
      </c>
      <c r="E480" s="13">
        <v>9439066</v>
      </c>
      <c r="F480" s="9" t="s">
        <v>898</v>
      </c>
      <c r="G480" s="9" t="s">
        <v>899</v>
      </c>
      <c r="H480" s="9" t="s">
        <v>899</v>
      </c>
      <c r="I480" s="9" t="s">
        <v>899</v>
      </c>
      <c r="J480" s="32">
        <f t="shared" si="14"/>
        <v>1.2096739352280329E-3</v>
      </c>
      <c r="K480" s="9" t="s">
        <v>900</v>
      </c>
      <c r="L480" s="9" t="s">
        <v>900</v>
      </c>
      <c r="M480" s="11">
        <f t="shared" si="15"/>
        <v>3377410</v>
      </c>
      <c r="N480" s="9" t="s">
        <v>900</v>
      </c>
    </row>
    <row r="481" spans="1:14" ht="28.8" x14ac:dyDescent="0.3">
      <c r="A481" s="9">
        <v>475</v>
      </c>
      <c r="B481" s="2" t="s">
        <v>490</v>
      </c>
      <c r="C481" s="2" t="s">
        <v>905</v>
      </c>
      <c r="D481" s="15">
        <v>14565662</v>
      </c>
      <c r="E481" s="13">
        <v>11838275</v>
      </c>
      <c r="F481" s="9" t="s">
        <v>898</v>
      </c>
      <c r="G481" s="9" t="s">
        <v>899</v>
      </c>
      <c r="H481" s="9" t="s">
        <v>899</v>
      </c>
      <c r="I481" s="9" t="s">
        <v>899</v>
      </c>
      <c r="J481" s="32">
        <f t="shared" si="14"/>
        <v>1.5171472162141511E-3</v>
      </c>
      <c r="K481" s="9" t="s">
        <v>900</v>
      </c>
      <c r="L481" s="9" t="s">
        <v>900</v>
      </c>
      <c r="M481" s="11">
        <f t="shared" si="15"/>
        <v>2727387</v>
      </c>
      <c r="N481" s="9" t="s">
        <v>900</v>
      </c>
    </row>
    <row r="482" spans="1:14" ht="28.8" x14ac:dyDescent="0.3">
      <c r="A482" s="9">
        <v>476</v>
      </c>
      <c r="B482" s="2" t="s">
        <v>491</v>
      </c>
      <c r="C482" s="2" t="s">
        <v>905</v>
      </c>
      <c r="D482" s="15">
        <v>8251317</v>
      </c>
      <c r="E482" s="13">
        <v>7515720</v>
      </c>
      <c r="F482" s="9" t="s">
        <v>898</v>
      </c>
      <c r="G482" s="9" t="s">
        <v>899</v>
      </c>
      <c r="H482" s="9" t="s">
        <v>899</v>
      </c>
      <c r="I482" s="9" t="s">
        <v>899</v>
      </c>
      <c r="J482" s="32">
        <f t="shared" si="14"/>
        <v>9.631854029277931E-4</v>
      </c>
      <c r="K482" s="9" t="s">
        <v>900</v>
      </c>
      <c r="L482" s="9" t="s">
        <v>900</v>
      </c>
      <c r="M482" s="11">
        <f t="shared" si="15"/>
        <v>735597</v>
      </c>
      <c r="N482" s="9" t="s">
        <v>900</v>
      </c>
    </row>
    <row r="483" spans="1:14" ht="28.8" x14ac:dyDescent="0.3">
      <c r="A483" s="9">
        <v>477</v>
      </c>
      <c r="B483" s="2" t="s">
        <v>492</v>
      </c>
      <c r="C483" s="2" t="s">
        <v>905</v>
      </c>
      <c r="D483" s="15">
        <v>7987011</v>
      </c>
      <c r="E483" s="13">
        <v>7401220</v>
      </c>
      <c r="F483" s="9" t="s">
        <v>898</v>
      </c>
      <c r="G483" s="9" t="s">
        <v>899</v>
      </c>
      <c r="H483" s="9" t="s">
        <v>899</v>
      </c>
      <c r="I483" s="9" t="s">
        <v>899</v>
      </c>
      <c r="J483" s="32">
        <f t="shared" si="14"/>
        <v>9.4851152888309311E-4</v>
      </c>
      <c r="K483" s="9" t="s">
        <v>900</v>
      </c>
      <c r="L483" s="9" t="s">
        <v>900</v>
      </c>
      <c r="M483" s="11">
        <f t="shared" si="15"/>
        <v>585791</v>
      </c>
      <c r="N483" s="9" t="s">
        <v>900</v>
      </c>
    </row>
    <row r="484" spans="1:14" ht="28.8" x14ac:dyDescent="0.3">
      <c r="A484" s="9">
        <v>478</v>
      </c>
      <c r="B484" s="2" t="s">
        <v>493</v>
      </c>
      <c r="C484" s="2" t="s">
        <v>905</v>
      </c>
      <c r="D484" s="15">
        <v>11446889</v>
      </c>
      <c r="E484" s="13">
        <v>9964066</v>
      </c>
      <c r="F484" s="9" t="s">
        <v>898</v>
      </c>
      <c r="G484" s="9" t="s">
        <v>899</v>
      </c>
      <c r="H484" s="9" t="s">
        <v>899</v>
      </c>
      <c r="I484" s="9" t="s">
        <v>899</v>
      </c>
      <c r="J484" s="32">
        <f t="shared" si="14"/>
        <v>1.2769558904548231E-3</v>
      </c>
      <c r="K484" s="9" t="s">
        <v>900</v>
      </c>
      <c r="L484" s="9" t="s">
        <v>900</v>
      </c>
      <c r="M484" s="11">
        <f t="shared" si="15"/>
        <v>1482823</v>
      </c>
      <c r="N484" s="9" t="s">
        <v>900</v>
      </c>
    </row>
    <row r="485" spans="1:14" ht="28.8" x14ac:dyDescent="0.3">
      <c r="A485" s="9">
        <v>479</v>
      </c>
      <c r="B485" s="2" t="s">
        <v>494</v>
      </c>
      <c r="C485" s="2" t="s">
        <v>905</v>
      </c>
      <c r="D485" s="15">
        <v>11735373</v>
      </c>
      <c r="E485" s="13">
        <v>10196383</v>
      </c>
      <c r="F485" s="9" t="s">
        <v>898</v>
      </c>
      <c r="G485" s="9" t="s">
        <v>899</v>
      </c>
      <c r="H485" s="9" t="s">
        <v>899</v>
      </c>
      <c r="I485" s="9" t="s">
        <v>899</v>
      </c>
      <c r="J485" s="32">
        <f t="shared" si="14"/>
        <v>1.3067287323451512E-3</v>
      </c>
      <c r="K485" s="9" t="s">
        <v>900</v>
      </c>
      <c r="L485" s="9" t="s">
        <v>900</v>
      </c>
      <c r="M485" s="11">
        <f t="shared" si="15"/>
        <v>1538990</v>
      </c>
      <c r="N485" s="9" t="s">
        <v>900</v>
      </c>
    </row>
    <row r="486" spans="1:14" ht="28.8" x14ac:dyDescent="0.3">
      <c r="A486" s="9">
        <v>480</v>
      </c>
      <c r="B486" s="2" t="s">
        <v>495</v>
      </c>
      <c r="C486" s="2" t="s">
        <v>905</v>
      </c>
      <c r="D486" s="15">
        <v>8746201</v>
      </c>
      <c r="E486" s="13">
        <v>7008456</v>
      </c>
      <c r="F486" s="9" t="s">
        <v>898</v>
      </c>
      <c r="G486" s="9" t="s">
        <v>899</v>
      </c>
      <c r="H486" s="9" t="s">
        <v>899</v>
      </c>
      <c r="I486" s="9" t="s">
        <v>899</v>
      </c>
      <c r="J486" s="32">
        <f t="shared" si="14"/>
        <v>8.9817642438272166E-4</v>
      </c>
      <c r="K486" s="9" t="s">
        <v>900</v>
      </c>
      <c r="L486" s="9" t="s">
        <v>900</v>
      </c>
      <c r="M486" s="11">
        <f t="shared" si="15"/>
        <v>1737745</v>
      </c>
      <c r="N486" s="9" t="s">
        <v>900</v>
      </c>
    </row>
    <row r="487" spans="1:14" ht="28.8" x14ac:dyDescent="0.3">
      <c r="A487" s="9">
        <v>481</v>
      </c>
      <c r="B487" s="4" t="s">
        <v>496</v>
      </c>
      <c r="C487" s="2" t="s">
        <v>905</v>
      </c>
      <c r="D487" s="19">
        <v>9626107</v>
      </c>
      <c r="E487" s="14">
        <v>8260522</v>
      </c>
      <c r="F487" s="9" t="s">
        <v>898</v>
      </c>
      <c r="G487" s="9" t="s">
        <v>899</v>
      </c>
      <c r="H487" s="9" t="s">
        <v>899</v>
      </c>
      <c r="I487" s="9" t="s">
        <v>899</v>
      </c>
      <c r="J487" s="32">
        <f t="shared" si="14"/>
        <v>1.0586363263884097E-3</v>
      </c>
      <c r="K487" s="9" t="s">
        <v>900</v>
      </c>
      <c r="L487" s="9" t="s">
        <v>900</v>
      </c>
      <c r="M487" s="11">
        <f t="shared" si="15"/>
        <v>1365585</v>
      </c>
      <c r="N487" s="9" t="s">
        <v>900</v>
      </c>
    </row>
    <row r="488" spans="1:14" ht="28.8" x14ac:dyDescent="0.3">
      <c r="A488" s="9">
        <v>482</v>
      </c>
      <c r="B488" s="2" t="s">
        <v>497</v>
      </c>
      <c r="C488" s="2" t="s">
        <v>905</v>
      </c>
      <c r="D488" s="15">
        <v>8777730</v>
      </c>
      <c r="E488" s="13">
        <v>7234586</v>
      </c>
      <c r="F488" s="9" t="s">
        <v>898</v>
      </c>
      <c r="G488" s="9" t="s">
        <v>899</v>
      </c>
      <c r="H488" s="9" t="s">
        <v>899</v>
      </c>
      <c r="I488" s="9" t="s">
        <v>899</v>
      </c>
      <c r="J488" s="32">
        <f t="shared" si="14"/>
        <v>9.2715636445021507E-4</v>
      </c>
      <c r="K488" s="9" t="s">
        <v>900</v>
      </c>
      <c r="L488" s="9" t="s">
        <v>900</v>
      </c>
      <c r="M488" s="11">
        <f t="shared" si="15"/>
        <v>1543144</v>
      </c>
      <c r="N488" s="9" t="s">
        <v>900</v>
      </c>
    </row>
    <row r="489" spans="1:14" ht="28.8" x14ac:dyDescent="0.3">
      <c r="A489" s="9">
        <v>483</v>
      </c>
      <c r="B489" s="2" t="s">
        <v>498</v>
      </c>
      <c r="C489" s="2" t="s">
        <v>905</v>
      </c>
      <c r="D489" s="15">
        <v>12212384</v>
      </c>
      <c r="E489" s="13">
        <v>9930229</v>
      </c>
      <c r="F489" s="9" t="s">
        <v>898</v>
      </c>
      <c r="G489" s="9" t="s">
        <v>899</v>
      </c>
      <c r="H489" s="9" t="s">
        <v>899</v>
      </c>
      <c r="I489" s="9" t="s">
        <v>899</v>
      </c>
      <c r="J489" s="32">
        <f t="shared" si="14"/>
        <v>1.2726194723233777E-3</v>
      </c>
      <c r="K489" s="9" t="s">
        <v>900</v>
      </c>
      <c r="L489" s="9" t="s">
        <v>900</v>
      </c>
      <c r="M489" s="11">
        <f t="shared" si="15"/>
        <v>2282155</v>
      </c>
      <c r="N489" s="9" t="s">
        <v>900</v>
      </c>
    </row>
    <row r="490" spans="1:14" ht="28.8" x14ac:dyDescent="0.3">
      <c r="A490" s="9">
        <v>484</v>
      </c>
      <c r="B490" s="2" t="s">
        <v>499</v>
      </c>
      <c r="C490" s="2" t="s">
        <v>905</v>
      </c>
      <c r="D490" s="15">
        <v>10500031</v>
      </c>
      <c r="E490" s="13">
        <v>8466365</v>
      </c>
      <c r="F490" s="9" t="s">
        <v>898</v>
      </c>
      <c r="G490" s="9" t="s">
        <v>899</v>
      </c>
      <c r="H490" s="9" t="s">
        <v>899</v>
      </c>
      <c r="I490" s="9" t="s">
        <v>899</v>
      </c>
      <c r="J490" s="32">
        <f t="shared" si="14"/>
        <v>1.0850163635498348E-3</v>
      </c>
      <c r="K490" s="9" t="s">
        <v>900</v>
      </c>
      <c r="L490" s="9" t="s">
        <v>900</v>
      </c>
      <c r="M490" s="11">
        <f t="shared" si="15"/>
        <v>2033666</v>
      </c>
      <c r="N490" s="9" t="s">
        <v>900</v>
      </c>
    </row>
    <row r="491" spans="1:14" ht="28.8" x14ac:dyDescent="0.3">
      <c r="A491" s="9">
        <v>485</v>
      </c>
      <c r="B491" s="2" t="s">
        <v>500</v>
      </c>
      <c r="C491" s="2" t="s">
        <v>905</v>
      </c>
      <c r="D491" s="15">
        <v>13621968</v>
      </c>
      <c r="E491" s="13">
        <v>10125596</v>
      </c>
      <c r="F491" s="9" t="s">
        <v>898</v>
      </c>
      <c r="G491" s="9" t="s">
        <v>899</v>
      </c>
      <c r="H491" s="9" t="s">
        <v>899</v>
      </c>
      <c r="I491" s="9" t="s">
        <v>899</v>
      </c>
      <c r="J491" s="32">
        <f t="shared" si="14"/>
        <v>1.2976569461267916E-3</v>
      </c>
      <c r="K491" s="9" t="s">
        <v>900</v>
      </c>
      <c r="L491" s="9" t="s">
        <v>900</v>
      </c>
      <c r="M491" s="11">
        <f t="shared" si="15"/>
        <v>3496372</v>
      </c>
      <c r="N491" s="9" t="s">
        <v>900</v>
      </c>
    </row>
    <row r="492" spans="1:14" ht="28.8" x14ac:dyDescent="0.3">
      <c r="A492" s="9">
        <v>486</v>
      </c>
      <c r="B492" s="2" t="s">
        <v>501</v>
      </c>
      <c r="C492" s="2" t="s">
        <v>905</v>
      </c>
      <c r="D492" s="15">
        <v>12117878</v>
      </c>
      <c r="E492" s="13">
        <v>10804173</v>
      </c>
      <c r="F492" s="9" t="s">
        <v>898</v>
      </c>
      <c r="G492" s="9" t="s">
        <v>899</v>
      </c>
      <c r="H492" s="9" t="s">
        <v>899</v>
      </c>
      <c r="I492" s="9" t="s">
        <v>899</v>
      </c>
      <c r="J492" s="32">
        <f t="shared" si="14"/>
        <v>1.384620731520943E-3</v>
      </c>
      <c r="K492" s="9" t="s">
        <v>900</v>
      </c>
      <c r="L492" s="9" t="s">
        <v>900</v>
      </c>
      <c r="M492" s="11">
        <f t="shared" si="15"/>
        <v>1313705</v>
      </c>
      <c r="N492" s="9" t="s">
        <v>900</v>
      </c>
    </row>
    <row r="493" spans="1:14" ht="28.8" x14ac:dyDescent="0.3">
      <c r="A493" s="9">
        <v>487</v>
      </c>
      <c r="B493" s="2" t="s">
        <v>502</v>
      </c>
      <c r="C493" s="2" t="s">
        <v>905</v>
      </c>
      <c r="D493" s="15">
        <v>4784322</v>
      </c>
      <c r="E493" s="13">
        <v>3673955</v>
      </c>
      <c r="F493" s="9" t="s">
        <v>898</v>
      </c>
      <c r="G493" s="9" t="s">
        <v>899</v>
      </c>
      <c r="H493" s="9" t="s">
        <v>899</v>
      </c>
      <c r="I493" s="9" t="s">
        <v>899</v>
      </c>
      <c r="J493" s="32">
        <f t="shared" si="14"/>
        <v>4.7083976345760353E-4</v>
      </c>
      <c r="K493" s="9" t="s">
        <v>900</v>
      </c>
      <c r="L493" s="9" t="s">
        <v>900</v>
      </c>
      <c r="M493" s="11">
        <f t="shared" si="15"/>
        <v>1110367</v>
      </c>
      <c r="N493" s="9" t="s">
        <v>900</v>
      </c>
    </row>
    <row r="494" spans="1:14" ht="28.8" x14ac:dyDescent="0.3">
      <c r="A494" s="9">
        <v>488</v>
      </c>
      <c r="B494" s="4" t="s">
        <v>503</v>
      </c>
      <c r="C494" s="2" t="s">
        <v>905</v>
      </c>
      <c r="D494" s="19">
        <v>8722069</v>
      </c>
      <c r="E494" s="14">
        <v>9149064</v>
      </c>
      <c r="F494" s="9" t="s">
        <v>898</v>
      </c>
      <c r="G494" s="9" t="s">
        <v>899</v>
      </c>
      <c r="H494" s="9" t="s">
        <v>899</v>
      </c>
      <c r="I494" s="9" t="s">
        <v>899</v>
      </c>
      <c r="J494" s="32">
        <f t="shared" si="14"/>
        <v>1.1725084084095957E-3</v>
      </c>
      <c r="K494" s="9" t="s">
        <v>900</v>
      </c>
      <c r="L494" s="9" t="s">
        <v>900</v>
      </c>
      <c r="M494" s="11">
        <f t="shared" si="15"/>
        <v>-426995</v>
      </c>
      <c r="N494" s="9" t="s">
        <v>900</v>
      </c>
    </row>
    <row r="495" spans="1:14" ht="28.8" x14ac:dyDescent="0.3">
      <c r="A495" s="9">
        <v>489</v>
      </c>
      <c r="B495" s="2" t="s">
        <v>504</v>
      </c>
      <c r="C495" s="2" t="s">
        <v>905</v>
      </c>
      <c r="D495" s="15">
        <v>9238300</v>
      </c>
      <c r="E495" s="13">
        <v>8081932</v>
      </c>
      <c r="F495" s="9" t="s">
        <v>898</v>
      </c>
      <c r="G495" s="9" t="s">
        <v>899</v>
      </c>
      <c r="H495" s="9" t="s">
        <v>899</v>
      </c>
      <c r="I495" s="9" t="s">
        <v>899</v>
      </c>
      <c r="J495" s="32">
        <f t="shared" si="14"/>
        <v>1.0357489275618337E-3</v>
      </c>
      <c r="K495" s="9" t="s">
        <v>900</v>
      </c>
      <c r="L495" s="9" t="s">
        <v>900</v>
      </c>
      <c r="M495" s="11">
        <f t="shared" si="15"/>
        <v>1156368</v>
      </c>
      <c r="N495" s="9" t="s">
        <v>900</v>
      </c>
    </row>
    <row r="496" spans="1:14" ht="28.8" x14ac:dyDescent="0.3">
      <c r="A496" s="9">
        <v>490</v>
      </c>
      <c r="B496" s="2" t="s">
        <v>505</v>
      </c>
      <c r="C496" s="2" t="s">
        <v>905</v>
      </c>
      <c r="D496" s="15">
        <v>11259414</v>
      </c>
      <c r="E496" s="13">
        <v>8674662</v>
      </c>
      <c r="F496" s="9" t="s">
        <v>898</v>
      </c>
      <c r="G496" s="9" t="s">
        <v>899</v>
      </c>
      <c r="H496" s="9" t="s">
        <v>899</v>
      </c>
      <c r="I496" s="9" t="s">
        <v>899</v>
      </c>
      <c r="J496" s="32">
        <f t="shared" si="14"/>
        <v>1.1117108957934057E-3</v>
      </c>
      <c r="K496" s="9" t="s">
        <v>900</v>
      </c>
      <c r="L496" s="9" t="s">
        <v>900</v>
      </c>
      <c r="M496" s="11">
        <f t="shared" si="15"/>
        <v>2584752</v>
      </c>
      <c r="N496" s="9" t="s">
        <v>900</v>
      </c>
    </row>
    <row r="497" spans="1:14" ht="28.8" x14ac:dyDescent="0.3">
      <c r="A497" s="9">
        <v>491</v>
      </c>
      <c r="B497" s="2" t="s">
        <v>506</v>
      </c>
      <c r="C497" s="2" t="s">
        <v>905</v>
      </c>
      <c r="D497" s="15">
        <v>11583744</v>
      </c>
      <c r="E497" s="13">
        <v>9942409</v>
      </c>
      <c r="F497" s="9" t="s">
        <v>898</v>
      </c>
      <c r="G497" s="9" t="s">
        <v>899</v>
      </c>
      <c r="H497" s="9" t="s">
        <v>899</v>
      </c>
      <c r="I497" s="9" t="s">
        <v>899</v>
      </c>
      <c r="J497" s="32">
        <f t="shared" si="14"/>
        <v>1.274180413684639E-3</v>
      </c>
      <c r="K497" s="9" t="s">
        <v>900</v>
      </c>
      <c r="L497" s="9" t="s">
        <v>900</v>
      </c>
      <c r="M497" s="11">
        <f t="shared" si="15"/>
        <v>1641335</v>
      </c>
      <c r="N497" s="9" t="s">
        <v>900</v>
      </c>
    </row>
    <row r="498" spans="1:14" ht="28.8" x14ac:dyDescent="0.3">
      <c r="A498" s="9">
        <v>492</v>
      </c>
      <c r="B498" s="2" t="s">
        <v>507</v>
      </c>
      <c r="C498" s="2" t="s">
        <v>905</v>
      </c>
      <c r="D498" s="15">
        <v>11697541</v>
      </c>
      <c r="E498" s="13">
        <v>9554996</v>
      </c>
      <c r="F498" s="9" t="s">
        <v>898</v>
      </c>
      <c r="G498" s="9" t="s">
        <v>899</v>
      </c>
      <c r="H498" s="9" t="s">
        <v>899</v>
      </c>
      <c r="I498" s="9" t="s">
        <v>899</v>
      </c>
      <c r="J498" s="32">
        <f t="shared" si="14"/>
        <v>1.2245310725031602E-3</v>
      </c>
      <c r="K498" s="9" t="s">
        <v>900</v>
      </c>
      <c r="L498" s="9" t="s">
        <v>900</v>
      </c>
      <c r="M498" s="11">
        <f t="shared" si="15"/>
        <v>2142545</v>
      </c>
      <c r="N498" s="9" t="s">
        <v>900</v>
      </c>
    </row>
    <row r="499" spans="1:14" ht="28.8" x14ac:dyDescent="0.3">
      <c r="A499" s="9">
        <v>493</v>
      </c>
      <c r="B499" s="2" t="s">
        <v>508</v>
      </c>
      <c r="C499" s="2" t="s">
        <v>905</v>
      </c>
      <c r="D499" s="15">
        <v>9243800</v>
      </c>
      <c r="E499" s="13">
        <v>7631297</v>
      </c>
      <c r="F499" s="9" t="s">
        <v>898</v>
      </c>
      <c r="G499" s="9" t="s">
        <v>899</v>
      </c>
      <c r="H499" s="9" t="s">
        <v>899</v>
      </c>
      <c r="I499" s="9" t="s">
        <v>899</v>
      </c>
      <c r="J499" s="32">
        <f t="shared" si="14"/>
        <v>9.7799730109778688E-4</v>
      </c>
      <c r="K499" s="9" t="s">
        <v>900</v>
      </c>
      <c r="L499" s="9" t="s">
        <v>900</v>
      </c>
      <c r="M499" s="11">
        <f t="shared" si="15"/>
        <v>1612503</v>
      </c>
      <c r="N499" s="9" t="s">
        <v>900</v>
      </c>
    </row>
    <row r="500" spans="1:14" ht="28.8" x14ac:dyDescent="0.3">
      <c r="A500" s="9">
        <v>494</v>
      </c>
      <c r="B500" s="2" t="s">
        <v>509</v>
      </c>
      <c r="C500" s="2" t="s">
        <v>905</v>
      </c>
      <c r="D500" s="15">
        <v>12459129</v>
      </c>
      <c r="E500" s="13">
        <v>10305851</v>
      </c>
      <c r="F500" s="9" t="s">
        <v>898</v>
      </c>
      <c r="G500" s="9" t="s">
        <v>899</v>
      </c>
      <c r="H500" s="9" t="s">
        <v>899</v>
      </c>
      <c r="I500" s="9" t="s">
        <v>899</v>
      </c>
      <c r="J500" s="32">
        <f t="shared" si="14"/>
        <v>1.3207577248685153E-3</v>
      </c>
      <c r="K500" s="9" t="s">
        <v>900</v>
      </c>
      <c r="L500" s="9" t="s">
        <v>900</v>
      </c>
      <c r="M500" s="11">
        <f t="shared" si="15"/>
        <v>2153278</v>
      </c>
      <c r="N500" s="9" t="s">
        <v>900</v>
      </c>
    </row>
    <row r="501" spans="1:14" ht="28.8" x14ac:dyDescent="0.3">
      <c r="A501" s="9">
        <v>495</v>
      </c>
      <c r="B501" s="2" t="s">
        <v>510</v>
      </c>
      <c r="C501" s="2" t="s">
        <v>905</v>
      </c>
      <c r="D501" s="15">
        <v>8413471</v>
      </c>
      <c r="E501" s="13">
        <v>4577799</v>
      </c>
      <c r="F501" s="9" t="s">
        <v>898</v>
      </c>
      <c r="G501" s="9" t="s">
        <v>899</v>
      </c>
      <c r="H501" s="9" t="s">
        <v>899</v>
      </c>
      <c r="I501" s="9" t="s">
        <v>899</v>
      </c>
      <c r="J501" s="32">
        <f t="shared" si="14"/>
        <v>5.8667289020046618E-4</v>
      </c>
      <c r="K501" s="9" t="s">
        <v>900</v>
      </c>
      <c r="L501" s="9" t="s">
        <v>900</v>
      </c>
      <c r="M501" s="11">
        <f t="shared" si="15"/>
        <v>3835672</v>
      </c>
      <c r="N501" s="9" t="s">
        <v>900</v>
      </c>
    </row>
    <row r="502" spans="1:14" ht="28.8" x14ac:dyDescent="0.3">
      <c r="A502" s="9">
        <v>496</v>
      </c>
      <c r="B502" s="2" t="s">
        <v>511</v>
      </c>
      <c r="C502" s="2" t="s">
        <v>905</v>
      </c>
      <c r="D502" s="15">
        <v>4343400</v>
      </c>
      <c r="E502" s="13">
        <v>3797896.74</v>
      </c>
      <c r="F502" s="9" t="s">
        <v>898</v>
      </c>
      <c r="G502" s="9" t="s">
        <v>899</v>
      </c>
      <c r="H502" s="9" t="s">
        <v>899</v>
      </c>
      <c r="I502" s="9" t="s">
        <v>899</v>
      </c>
      <c r="J502" s="32">
        <f t="shared" si="14"/>
        <v>4.8672365412695681E-4</v>
      </c>
      <c r="K502" s="9" t="s">
        <v>900</v>
      </c>
      <c r="L502" s="9" t="s">
        <v>900</v>
      </c>
      <c r="M502" s="11">
        <f t="shared" si="15"/>
        <v>545503.25999999978</v>
      </c>
      <c r="N502" s="9" t="s">
        <v>900</v>
      </c>
    </row>
    <row r="503" spans="1:14" ht="28.8" x14ac:dyDescent="0.3">
      <c r="A503" s="9">
        <v>497</v>
      </c>
      <c r="B503" s="2" t="s">
        <v>512</v>
      </c>
      <c r="C503" s="2" t="s">
        <v>905</v>
      </c>
      <c r="D503" s="15">
        <v>9771309</v>
      </c>
      <c r="E503" s="13">
        <v>9383641</v>
      </c>
      <c r="F503" s="9" t="s">
        <v>898</v>
      </c>
      <c r="G503" s="9" t="s">
        <v>899</v>
      </c>
      <c r="H503" s="9" t="s">
        <v>899</v>
      </c>
      <c r="I503" s="9" t="s">
        <v>899</v>
      </c>
      <c r="J503" s="32">
        <f t="shared" si="14"/>
        <v>1.2025708830976619E-3</v>
      </c>
      <c r="K503" s="9" t="s">
        <v>900</v>
      </c>
      <c r="L503" s="9" t="s">
        <v>900</v>
      </c>
      <c r="M503" s="11">
        <f t="shared" si="15"/>
        <v>387668</v>
      </c>
      <c r="N503" s="9" t="s">
        <v>900</v>
      </c>
    </row>
    <row r="504" spans="1:14" ht="28.8" x14ac:dyDescent="0.3">
      <c r="A504" s="9">
        <v>498</v>
      </c>
      <c r="B504" s="2" t="s">
        <v>513</v>
      </c>
      <c r="C504" s="2" t="s">
        <v>905</v>
      </c>
      <c r="D504" s="15">
        <v>9903637</v>
      </c>
      <c r="E504" s="13">
        <v>7859102</v>
      </c>
      <c r="F504" s="9" t="s">
        <v>898</v>
      </c>
      <c r="G504" s="9" t="s">
        <v>899</v>
      </c>
      <c r="H504" s="9" t="s">
        <v>899</v>
      </c>
      <c r="I504" s="9" t="s">
        <v>899</v>
      </c>
      <c r="J504" s="32">
        <f t="shared" si="14"/>
        <v>1.00719190264148E-3</v>
      </c>
      <c r="K504" s="9" t="s">
        <v>900</v>
      </c>
      <c r="L504" s="9" t="s">
        <v>900</v>
      </c>
      <c r="M504" s="11">
        <f t="shared" si="15"/>
        <v>2044535</v>
      </c>
      <c r="N504" s="9" t="s">
        <v>900</v>
      </c>
    </row>
    <row r="505" spans="1:14" ht="28.8" x14ac:dyDescent="0.3">
      <c r="A505" s="9">
        <v>499</v>
      </c>
      <c r="B505" s="2" t="s">
        <v>514</v>
      </c>
      <c r="C505" s="2" t="s">
        <v>905</v>
      </c>
      <c r="D505" s="15">
        <v>11294053</v>
      </c>
      <c r="E505" s="13">
        <v>8142678</v>
      </c>
      <c r="F505" s="9" t="s">
        <v>898</v>
      </c>
      <c r="G505" s="9" t="s">
        <v>899</v>
      </c>
      <c r="H505" s="9" t="s">
        <v>899</v>
      </c>
      <c r="I505" s="9" t="s">
        <v>899</v>
      </c>
      <c r="J505" s="32">
        <f t="shared" si="14"/>
        <v>1.0435338983279415E-3</v>
      </c>
      <c r="K505" s="9" t="s">
        <v>900</v>
      </c>
      <c r="L505" s="9" t="s">
        <v>900</v>
      </c>
      <c r="M505" s="11">
        <f t="shared" si="15"/>
        <v>3151375</v>
      </c>
      <c r="N505" s="9" t="s">
        <v>900</v>
      </c>
    </row>
    <row r="506" spans="1:14" ht="28.8" x14ac:dyDescent="0.3">
      <c r="A506" s="9">
        <v>500</v>
      </c>
      <c r="B506" s="2" t="s">
        <v>515</v>
      </c>
      <c r="C506" s="2" t="s">
        <v>905</v>
      </c>
      <c r="D506" s="15">
        <v>4500000</v>
      </c>
      <c r="E506" s="13">
        <v>4400000</v>
      </c>
      <c r="F506" s="9" t="s">
        <v>898</v>
      </c>
      <c r="G506" s="9" t="s">
        <v>899</v>
      </c>
      <c r="H506" s="9" t="s">
        <v>899</v>
      </c>
      <c r="I506" s="9" t="s">
        <v>899</v>
      </c>
      <c r="J506" s="32">
        <f t="shared" si="14"/>
        <v>5.6388686285309853E-4</v>
      </c>
      <c r="K506" s="9" t="s">
        <v>900</v>
      </c>
      <c r="L506" s="9" t="s">
        <v>900</v>
      </c>
      <c r="M506" s="11">
        <f t="shared" si="15"/>
        <v>100000</v>
      </c>
      <c r="N506" s="9" t="s">
        <v>900</v>
      </c>
    </row>
    <row r="507" spans="1:14" ht="28.8" x14ac:dyDescent="0.3">
      <c r="A507" s="9">
        <v>501</v>
      </c>
      <c r="B507" s="2" t="s">
        <v>516</v>
      </c>
      <c r="C507" s="2" t="s">
        <v>905</v>
      </c>
      <c r="D507" s="15">
        <v>13905333</v>
      </c>
      <c r="E507" s="13">
        <v>12728148</v>
      </c>
      <c r="F507" s="9" t="s">
        <v>898</v>
      </c>
      <c r="G507" s="9" t="s">
        <v>899</v>
      </c>
      <c r="H507" s="9" t="s">
        <v>899</v>
      </c>
      <c r="I507" s="9" t="s">
        <v>899</v>
      </c>
      <c r="J507" s="32">
        <f t="shared" si="14"/>
        <v>1.63118987401135E-3</v>
      </c>
      <c r="K507" s="9" t="s">
        <v>900</v>
      </c>
      <c r="L507" s="9" t="s">
        <v>900</v>
      </c>
      <c r="M507" s="11">
        <f t="shared" si="15"/>
        <v>1177185</v>
      </c>
      <c r="N507" s="9" t="s">
        <v>900</v>
      </c>
    </row>
    <row r="508" spans="1:14" ht="28.8" x14ac:dyDescent="0.3">
      <c r="A508" s="9">
        <v>502</v>
      </c>
      <c r="B508" s="2" t="s">
        <v>517</v>
      </c>
      <c r="C508" s="2" t="s">
        <v>905</v>
      </c>
      <c r="D508" s="15">
        <v>7293422</v>
      </c>
      <c r="E508" s="13">
        <v>9151806</v>
      </c>
      <c r="F508" s="9" t="s">
        <v>898</v>
      </c>
      <c r="G508" s="9" t="s">
        <v>899</v>
      </c>
      <c r="H508" s="9" t="s">
        <v>899</v>
      </c>
      <c r="I508" s="9" t="s">
        <v>899</v>
      </c>
      <c r="J508" s="32">
        <f t="shared" si="14"/>
        <v>1.1728598124500372E-3</v>
      </c>
      <c r="K508" s="9" t="s">
        <v>900</v>
      </c>
      <c r="L508" s="9" t="s">
        <v>900</v>
      </c>
      <c r="M508" s="11">
        <f t="shared" si="15"/>
        <v>-1858384</v>
      </c>
      <c r="N508" s="9" t="s">
        <v>900</v>
      </c>
    </row>
    <row r="509" spans="1:14" ht="28.8" x14ac:dyDescent="0.3">
      <c r="A509" s="9">
        <v>503</v>
      </c>
      <c r="B509" s="2" t="s">
        <v>518</v>
      </c>
      <c r="C509" s="2" t="s">
        <v>905</v>
      </c>
      <c r="D509" s="15">
        <v>13280171</v>
      </c>
      <c r="E509" s="13">
        <v>11300329</v>
      </c>
      <c r="F509" s="9" t="s">
        <v>898</v>
      </c>
      <c r="G509" s="9" t="s">
        <v>899</v>
      </c>
      <c r="H509" s="9" t="s">
        <v>899</v>
      </c>
      <c r="I509" s="9" t="s">
        <v>899</v>
      </c>
      <c r="J509" s="32">
        <f t="shared" si="14"/>
        <v>1.4482061520495208E-3</v>
      </c>
      <c r="K509" s="9" t="s">
        <v>900</v>
      </c>
      <c r="L509" s="9" t="s">
        <v>900</v>
      </c>
      <c r="M509" s="11">
        <f t="shared" si="15"/>
        <v>1979842</v>
      </c>
      <c r="N509" s="9" t="s">
        <v>900</v>
      </c>
    </row>
    <row r="510" spans="1:14" ht="28.8" x14ac:dyDescent="0.3">
      <c r="A510" s="9">
        <v>504</v>
      </c>
      <c r="B510" s="2" t="s">
        <v>519</v>
      </c>
      <c r="C510" s="2" t="s">
        <v>905</v>
      </c>
      <c r="D510" s="15">
        <v>8859998</v>
      </c>
      <c r="E510" s="13">
        <v>7718817</v>
      </c>
      <c r="F510" s="9" t="s">
        <v>898</v>
      </c>
      <c r="G510" s="9" t="s">
        <v>899</v>
      </c>
      <c r="H510" s="9" t="s">
        <v>899</v>
      </c>
      <c r="I510" s="9" t="s">
        <v>899</v>
      </c>
      <c r="J510" s="32">
        <f t="shared" si="14"/>
        <v>9.892135234243558E-4</v>
      </c>
      <c r="K510" s="9" t="s">
        <v>900</v>
      </c>
      <c r="L510" s="9" t="s">
        <v>900</v>
      </c>
      <c r="M510" s="11">
        <f t="shared" si="15"/>
        <v>1141181</v>
      </c>
      <c r="N510" s="9" t="s">
        <v>900</v>
      </c>
    </row>
    <row r="511" spans="1:14" ht="28.8" x14ac:dyDescent="0.3">
      <c r="A511" s="9">
        <v>505</v>
      </c>
      <c r="B511" s="2" t="s">
        <v>520</v>
      </c>
      <c r="C511" s="2" t="s">
        <v>905</v>
      </c>
      <c r="D511" s="15">
        <v>7678023</v>
      </c>
      <c r="E511" s="13">
        <v>7617948</v>
      </c>
      <c r="F511" s="9" t="s">
        <v>898</v>
      </c>
      <c r="G511" s="9" t="s">
        <v>899</v>
      </c>
      <c r="H511" s="9" t="s">
        <v>899</v>
      </c>
      <c r="I511" s="9" t="s">
        <v>899</v>
      </c>
      <c r="J511" s="32">
        <f t="shared" si="14"/>
        <v>9.7628654524955366E-4</v>
      </c>
      <c r="K511" s="9" t="s">
        <v>900</v>
      </c>
      <c r="L511" s="9" t="s">
        <v>900</v>
      </c>
      <c r="M511" s="11">
        <f t="shared" si="15"/>
        <v>60075</v>
      </c>
      <c r="N511" s="9" t="s">
        <v>900</v>
      </c>
    </row>
    <row r="512" spans="1:14" ht="28.8" x14ac:dyDescent="0.3">
      <c r="A512" s="9">
        <v>506</v>
      </c>
      <c r="B512" s="2" t="s">
        <v>521</v>
      </c>
      <c r="C512" s="2" t="s">
        <v>905</v>
      </c>
      <c r="D512" s="15">
        <v>5644478</v>
      </c>
      <c r="E512" s="13">
        <v>4807937</v>
      </c>
      <c r="F512" s="9" t="s">
        <v>898</v>
      </c>
      <c r="G512" s="9" t="s">
        <v>899</v>
      </c>
      <c r="H512" s="9" t="s">
        <v>899</v>
      </c>
      <c r="I512" s="9" t="s">
        <v>899</v>
      </c>
      <c r="J512" s="32">
        <f t="shared" si="14"/>
        <v>6.1616647993757679E-4</v>
      </c>
      <c r="K512" s="9" t="s">
        <v>900</v>
      </c>
      <c r="L512" s="9" t="s">
        <v>900</v>
      </c>
      <c r="M512" s="11">
        <f t="shared" si="15"/>
        <v>836541</v>
      </c>
      <c r="N512" s="9" t="s">
        <v>900</v>
      </c>
    </row>
    <row r="513" spans="1:14" ht="28.8" x14ac:dyDescent="0.3">
      <c r="A513" s="9">
        <v>507</v>
      </c>
      <c r="B513" s="2" t="s">
        <v>522</v>
      </c>
      <c r="C513" s="2" t="s">
        <v>905</v>
      </c>
      <c r="D513" s="15">
        <v>10732702</v>
      </c>
      <c r="E513" s="13">
        <v>13039368</v>
      </c>
      <c r="F513" s="9" t="s">
        <v>898</v>
      </c>
      <c r="G513" s="9" t="s">
        <v>899</v>
      </c>
      <c r="H513" s="9" t="s">
        <v>899</v>
      </c>
      <c r="I513" s="9" t="s">
        <v>899</v>
      </c>
      <c r="J513" s="32">
        <f t="shared" si="14"/>
        <v>1.6710746170697911E-3</v>
      </c>
      <c r="K513" s="9" t="s">
        <v>900</v>
      </c>
      <c r="L513" s="9" t="s">
        <v>900</v>
      </c>
      <c r="M513" s="11">
        <f t="shared" si="15"/>
        <v>-2306666</v>
      </c>
      <c r="N513" s="9" t="s">
        <v>900</v>
      </c>
    </row>
    <row r="514" spans="1:14" ht="28.8" x14ac:dyDescent="0.3">
      <c r="A514" s="9">
        <v>508</v>
      </c>
      <c r="B514" s="2" t="s">
        <v>523</v>
      </c>
      <c r="C514" s="2" t="s">
        <v>905</v>
      </c>
      <c r="D514" s="15">
        <v>7851851</v>
      </c>
      <c r="E514" s="13">
        <v>9011891</v>
      </c>
      <c r="F514" s="9" t="s">
        <v>898</v>
      </c>
      <c r="G514" s="9" t="s">
        <v>899</v>
      </c>
      <c r="H514" s="9" t="s">
        <v>899</v>
      </c>
      <c r="I514" s="9" t="s">
        <v>899</v>
      </c>
      <c r="J514" s="32">
        <f t="shared" si="14"/>
        <v>1.1549288509918347E-3</v>
      </c>
      <c r="K514" s="9" t="s">
        <v>900</v>
      </c>
      <c r="L514" s="9" t="s">
        <v>900</v>
      </c>
      <c r="M514" s="11">
        <f t="shared" si="15"/>
        <v>-1160040</v>
      </c>
      <c r="N514" s="9" t="s">
        <v>900</v>
      </c>
    </row>
    <row r="515" spans="1:14" ht="28.8" x14ac:dyDescent="0.3">
      <c r="A515" s="9">
        <v>509</v>
      </c>
      <c r="B515" s="2" t="s">
        <v>524</v>
      </c>
      <c r="C515" s="2" t="s">
        <v>905</v>
      </c>
      <c r="D515" s="15">
        <v>7795637</v>
      </c>
      <c r="E515" s="13">
        <v>6724165</v>
      </c>
      <c r="F515" s="9" t="s">
        <v>898</v>
      </c>
      <c r="G515" s="9" t="s">
        <v>899</v>
      </c>
      <c r="H515" s="9" t="s">
        <v>899</v>
      </c>
      <c r="I515" s="9" t="s">
        <v>899</v>
      </c>
      <c r="J515" s="32">
        <f t="shared" si="14"/>
        <v>8.6174279708104665E-4</v>
      </c>
      <c r="K515" s="9" t="s">
        <v>900</v>
      </c>
      <c r="L515" s="9" t="s">
        <v>900</v>
      </c>
      <c r="M515" s="11">
        <f t="shared" si="15"/>
        <v>1071472</v>
      </c>
      <c r="N515" s="9" t="s">
        <v>900</v>
      </c>
    </row>
    <row r="516" spans="1:14" ht="28.8" x14ac:dyDescent="0.3">
      <c r="A516" s="9">
        <v>510</v>
      </c>
      <c r="B516" s="2" t="s">
        <v>525</v>
      </c>
      <c r="C516" s="2" t="s">
        <v>905</v>
      </c>
      <c r="D516" s="15">
        <v>6606447</v>
      </c>
      <c r="E516" s="13">
        <v>5813680</v>
      </c>
      <c r="F516" s="9" t="s">
        <v>898</v>
      </c>
      <c r="G516" s="9" t="s">
        <v>899</v>
      </c>
      <c r="H516" s="9" t="s">
        <v>899</v>
      </c>
      <c r="I516" s="9" t="s">
        <v>899</v>
      </c>
      <c r="J516" s="32">
        <f t="shared" si="14"/>
        <v>7.4505858564359129E-4</v>
      </c>
      <c r="K516" s="9" t="s">
        <v>900</v>
      </c>
      <c r="L516" s="9" t="s">
        <v>900</v>
      </c>
      <c r="M516" s="11">
        <f t="shared" si="15"/>
        <v>792767</v>
      </c>
      <c r="N516" s="9" t="s">
        <v>900</v>
      </c>
    </row>
    <row r="517" spans="1:14" ht="28.8" x14ac:dyDescent="0.3">
      <c r="A517" s="9">
        <v>511</v>
      </c>
      <c r="B517" s="2" t="s">
        <v>526</v>
      </c>
      <c r="C517" s="2" t="s">
        <v>905</v>
      </c>
      <c r="D517" s="15">
        <v>7769705</v>
      </c>
      <c r="E517" s="13">
        <v>6581229</v>
      </c>
      <c r="F517" s="9" t="s">
        <v>898</v>
      </c>
      <c r="G517" s="9" t="s">
        <v>899</v>
      </c>
      <c r="H517" s="9" t="s">
        <v>899</v>
      </c>
      <c r="I517" s="9" t="s">
        <v>899</v>
      </c>
      <c r="J517" s="32">
        <f t="shared" si="14"/>
        <v>8.4342467602905333E-4</v>
      </c>
      <c r="K517" s="9" t="s">
        <v>900</v>
      </c>
      <c r="L517" s="9" t="s">
        <v>900</v>
      </c>
      <c r="M517" s="11">
        <f t="shared" si="15"/>
        <v>1188476</v>
      </c>
      <c r="N517" s="9" t="s">
        <v>900</v>
      </c>
    </row>
    <row r="518" spans="1:14" ht="28.8" x14ac:dyDescent="0.3">
      <c r="A518" s="9">
        <v>512</v>
      </c>
      <c r="B518" s="2" t="s">
        <v>527</v>
      </c>
      <c r="C518" s="2" t="s">
        <v>905</v>
      </c>
      <c r="D518" s="15">
        <v>9697066</v>
      </c>
      <c r="E518" s="13">
        <v>8654881</v>
      </c>
      <c r="F518" s="9" t="s">
        <v>898</v>
      </c>
      <c r="G518" s="9" t="s">
        <v>899</v>
      </c>
      <c r="H518" s="9" t="s">
        <v>899</v>
      </c>
      <c r="I518" s="9" t="s">
        <v>899</v>
      </c>
      <c r="J518" s="32">
        <f t="shared" si="14"/>
        <v>1.1091758398765654E-3</v>
      </c>
      <c r="K518" s="9" t="s">
        <v>900</v>
      </c>
      <c r="L518" s="9" t="s">
        <v>900</v>
      </c>
      <c r="M518" s="11">
        <f t="shared" si="15"/>
        <v>1042185</v>
      </c>
      <c r="N518" s="9" t="s">
        <v>900</v>
      </c>
    </row>
    <row r="519" spans="1:14" ht="28.8" x14ac:dyDescent="0.3">
      <c r="A519" s="9">
        <v>513</v>
      </c>
      <c r="B519" s="2" t="s">
        <v>528</v>
      </c>
      <c r="C519" s="2" t="s">
        <v>905</v>
      </c>
      <c r="D519" s="15">
        <v>6271535</v>
      </c>
      <c r="E519" s="13">
        <v>5097167</v>
      </c>
      <c r="F519" s="9" t="s">
        <v>898</v>
      </c>
      <c r="G519" s="9" t="s">
        <v>899</v>
      </c>
      <c r="H519" s="9" t="s">
        <v>899</v>
      </c>
      <c r="I519" s="9" t="s">
        <v>899</v>
      </c>
      <c r="J519" s="32">
        <f t="shared" si="14"/>
        <v>6.5323307024280444E-4</v>
      </c>
      <c r="K519" s="9" t="s">
        <v>900</v>
      </c>
      <c r="L519" s="9" t="s">
        <v>900</v>
      </c>
      <c r="M519" s="11">
        <f t="shared" si="15"/>
        <v>1174368</v>
      </c>
      <c r="N519" s="9" t="s">
        <v>900</v>
      </c>
    </row>
    <row r="520" spans="1:14" ht="28.8" x14ac:dyDescent="0.3">
      <c r="A520" s="9">
        <v>514</v>
      </c>
      <c r="B520" s="2" t="s">
        <v>529</v>
      </c>
      <c r="C520" s="2" t="s">
        <v>905</v>
      </c>
      <c r="D520" s="15">
        <v>6473163</v>
      </c>
      <c r="E520" s="13">
        <v>9017323</v>
      </c>
      <c r="F520" s="9" t="s">
        <v>898</v>
      </c>
      <c r="G520" s="9" t="s">
        <v>899</v>
      </c>
      <c r="H520" s="9" t="s">
        <v>899</v>
      </c>
      <c r="I520" s="9" t="s">
        <v>899</v>
      </c>
      <c r="J520" s="32">
        <f t="shared" ref="J520:J583" si="16">E520/$E$895</f>
        <v>1.1556249949552478E-3</v>
      </c>
      <c r="K520" s="9" t="s">
        <v>900</v>
      </c>
      <c r="L520" s="9" t="s">
        <v>900</v>
      </c>
      <c r="M520" s="11">
        <f t="shared" ref="M520:M583" si="17">D520-E520</f>
        <v>-2544160</v>
      </c>
      <c r="N520" s="9" t="s">
        <v>900</v>
      </c>
    </row>
    <row r="521" spans="1:14" ht="28.8" x14ac:dyDescent="0.3">
      <c r="A521" s="9">
        <v>515</v>
      </c>
      <c r="B521" s="2" t="s">
        <v>530</v>
      </c>
      <c r="C521" s="2" t="s">
        <v>905</v>
      </c>
      <c r="D521" s="15">
        <v>10414947</v>
      </c>
      <c r="E521" s="13">
        <v>8715661</v>
      </c>
      <c r="F521" s="9" t="s">
        <v>898</v>
      </c>
      <c r="G521" s="9" t="s">
        <v>899</v>
      </c>
      <c r="H521" s="9" t="s">
        <v>899</v>
      </c>
      <c r="I521" s="9" t="s">
        <v>899</v>
      </c>
      <c r="J521" s="32">
        <f t="shared" si="16"/>
        <v>1.1169651679502498E-3</v>
      </c>
      <c r="K521" s="9" t="s">
        <v>900</v>
      </c>
      <c r="L521" s="9" t="s">
        <v>900</v>
      </c>
      <c r="M521" s="11">
        <f t="shared" si="17"/>
        <v>1699286</v>
      </c>
      <c r="N521" s="9" t="s">
        <v>900</v>
      </c>
    </row>
    <row r="522" spans="1:14" ht="28.8" x14ac:dyDescent="0.3">
      <c r="A522" s="9">
        <v>516</v>
      </c>
      <c r="B522" s="2" t="s">
        <v>531</v>
      </c>
      <c r="C522" s="2" t="s">
        <v>905</v>
      </c>
      <c r="D522" s="15">
        <v>5514281</v>
      </c>
      <c r="E522" s="13">
        <v>4065311</v>
      </c>
      <c r="F522" s="9" t="s">
        <v>898</v>
      </c>
      <c r="G522" s="9" t="s">
        <v>899</v>
      </c>
      <c r="H522" s="9" t="s">
        <v>899</v>
      </c>
      <c r="I522" s="9" t="s">
        <v>899</v>
      </c>
      <c r="J522" s="32">
        <f t="shared" si="16"/>
        <v>5.2099442416186198E-4</v>
      </c>
      <c r="K522" s="9" t="s">
        <v>900</v>
      </c>
      <c r="L522" s="9" t="s">
        <v>900</v>
      </c>
      <c r="M522" s="11">
        <f t="shared" si="17"/>
        <v>1448970</v>
      </c>
      <c r="N522" s="9" t="s">
        <v>900</v>
      </c>
    </row>
    <row r="523" spans="1:14" ht="28.8" x14ac:dyDescent="0.3">
      <c r="A523" s="9">
        <v>517</v>
      </c>
      <c r="B523" s="2" t="s">
        <v>532</v>
      </c>
      <c r="C523" s="2" t="s">
        <v>905</v>
      </c>
      <c r="D523" s="15">
        <v>5699241</v>
      </c>
      <c r="E523" s="13">
        <v>7237026.1232876703</v>
      </c>
      <c r="F523" s="9" t="s">
        <v>898</v>
      </c>
      <c r="G523" s="9" t="s">
        <v>899</v>
      </c>
      <c r="H523" s="9" t="s">
        <v>899</v>
      </c>
      <c r="I523" s="9" t="s">
        <v>899</v>
      </c>
      <c r="J523" s="32">
        <f t="shared" si="16"/>
        <v>9.2746908114695579E-4</v>
      </c>
      <c r="K523" s="9" t="s">
        <v>900</v>
      </c>
      <c r="L523" s="9" t="s">
        <v>900</v>
      </c>
      <c r="M523" s="11">
        <f t="shared" si="17"/>
        <v>-1537785.1232876703</v>
      </c>
      <c r="N523" s="9" t="s">
        <v>900</v>
      </c>
    </row>
    <row r="524" spans="1:14" ht="28.8" x14ac:dyDescent="0.3">
      <c r="A524" s="9">
        <v>518</v>
      </c>
      <c r="B524" s="2" t="s">
        <v>533</v>
      </c>
      <c r="C524" s="2" t="s">
        <v>905</v>
      </c>
      <c r="D524" s="15">
        <v>10185575</v>
      </c>
      <c r="E524" s="13">
        <v>10089207</v>
      </c>
      <c r="F524" s="9" t="s">
        <v>898</v>
      </c>
      <c r="G524" s="9" t="s">
        <v>899</v>
      </c>
      <c r="H524" s="9" t="s">
        <v>899</v>
      </c>
      <c r="I524" s="9" t="s">
        <v>899</v>
      </c>
      <c r="J524" s="32">
        <f t="shared" si="16"/>
        <v>1.2929934736148911E-3</v>
      </c>
      <c r="K524" s="9" t="s">
        <v>900</v>
      </c>
      <c r="L524" s="9" t="s">
        <v>900</v>
      </c>
      <c r="M524" s="11">
        <f t="shared" si="17"/>
        <v>96368</v>
      </c>
      <c r="N524" s="9" t="s">
        <v>900</v>
      </c>
    </row>
    <row r="525" spans="1:14" ht="28.8" x14ac:dyDescent="0.3">
      <c r="A525" s="9">
        <v>519</v>
      </c>
      <c r="B525" s="2" t="s">
        <v>534</v>
      </c>
      <c r="C525" s="2" t="s">
        <v>905</v>
      </c>
      <c r="D525" s="15">
        <v>7700861.5</v>
      </c>
      <c r="E525" s="13">
        <v>9871620</v>
      </c>
      <c r="F525" s="9" t="s">
        <v>898</v>
      </c>
      <c r="G525" s="9" t="s">
        <v>899</v>
      </c>
      <c r="H525" s="9" t="s">
        <v>899</v>
      </c>
      <c r="I525" s="9" t="s">
        <v>899</v>
      </c>
      <c r="J525" s="32">
        <f t="shared" si="16"/>
        <v>1.2651083711540691E-3</v>
      </c>
      <c r="K525" s="9" t="s">
        <v>900</v>
      </c>
      <c r="L525" s="9" t="s">
        <v>900</v>
      </c>
      <c r="M525" s="11">
        <f t="shared" si="17"/>
        <v>-2170758.5</v>
      </c>
      <c r="N525" s="9" t="s">
        <v>900</v>
      </c>
    </row>
    <row r="526" spans="1:14" ht="28.8" x14ac:dyDescent="0.3">
      <c r="A526" s="9">
        <v>520</v>
      </c>
      <c r="B526" s="2" t="s">
        <v>535</v>
      </c>
      <c r="C526" s="2" t="s">
        <v>905</v>
      </c>
      <c r="D526" s="15">
        <v>3693761</v>
      </c>
      <c r="E526" s="13">
        <v>4576210</v>
      </c>
      <c r="F526" s="9" t="s">
        <v>898</v>
      </c>
      <c r="G526" s="9" t="s">
        <v>899</v>
      </c>
      <c r="H526" s="9" t="s">
        <v>899</v>
      </c>
      <c r="I526" s="9" t="s">
        <v>899</v>
      </c>
      <c r="J526" s="32">
        <f t="shared" si="16"/>
        <v>5.864692501493131E-4</v>
      </c>
      <c r="K526" s="9" t="s">
        <v>900</v>
      </c>
      <c r="L526" s="9" t="s">
        <v>900</v>
      </c>
      <c r="M526" s="11">
        <f t="shared" si="17"/>
        <v>-882449</v>
      </c>
      <c r="N526" s="9" t="s">
        <v>900</v>
      </c>
    </row>
    <row r="527" spans="1:14" ht="28.8" x14ac:dyDescent="0.3">
      <c r="A527" s="9">
        <v>521</v>
      </c>
      <c r="B527" s="2" t="s">
        <v>536</v>
      </c>
      <c r="C527" s="2" t="s">
        <v>905</v>
      </c>
      <c r="D527" s="15">
        <v>10652963</v>
      </c>
      <c r="E527" s="13">
        <v>9644296</v>
      </c>
      <c r="F527" s="9" t="s">
        <v>898</v>
      </c>
      <c r="G527" s="9" t="s">
        <v>899</v>
      </c>
      <c r="H527" s="9" t="s">
        <v>899</v>
      </c>
      <c r="I527" s="9" t="s">
        <v>899</v>
      </c>
      <c r="J527" s="32">
        <f t="shared" si="16"/>
        <v>1.2359754126969741E-3</v>
      </c>
      <c r="K527" s="9" t="s">
        <v>900</v>
      </c>
      <c r="L527" s="9" t="s">
        <v>900</v>
      </c>
      <c r="M527" s="11">
        <f t="shared" si="17"/>
        <v>1008667</v>
      </c>
      <c r="N527" s="9" t="s">
        <v>900</v>
      </c>
    </row>
    <row r="528" spans="1:14" ht="28.8" x14ac:dyDescent="0.3">
      <c r="A528" s="9">
        <v>522</v>
      </c>
      <c r="B528" s="2" t="s">
        <v>537</v>
      </c>
      <c r="C528" s="2" t="s">
        <v>905</v>
      </c>
      <c r="D528" s="15">
        <v>8227092</v>
      </c>
      <c r="E528" s="13">
        <v>9871176</v>
      </c>
      <c r="F528" s="9" t="s">
        <v>898</v>
      </c>
      <c r="G528" s="9" t="s">
        <v>899</v>
      </c>
      <c r="H528" s="9" t="s">
        <v>899</v>
      </c>
      <c r="I528" s="9" t="s">
        <v>899</v>
      </c>
      <c r="J528" s="32">
        <f t="shared" si="16"/>
        <v>1.2650514698433631E-3</v>
      </c>
      <c r="K528" s="9" t="s">
        <v>900</v>
      </c>
      <c r="L528" s="9" t="s">
        <v>900</v>
      </c>
      <c r="M528" s="11">
        <f t="shared" si="17"/>
        <v>-1644084</v>
      </c>
      <c r="N528" s="9" t="s">
        <v>900</v>
      </c>
    </row>
    <row r="529" spans="1:14" ht="28.8" x14ac:dyDescent="0.3">
      <c r="A529" s="9">
        <v>523</v>
      </c>
      <c r="B529" s="2" t="s">
        <v>538</v>
      </c>
      <c r="C529" s="2" t="s">
        <v>905</v>
      </c>
      <c r="D529" s="15">
        <v>6131378</v>
      </c>
      <c r="E529" s="13">
        <v>6702136</v>
      </c>
      <c r="F529" s="9" t="s">
        <v>898</v>
      </c>
      <c r="G529" s="9" t="s">
        <v>899</v>
      </c>
      <c r="H529" s="9" t="s">
        <v>899</v>
      </c>
      <c r="I529" s="9" t="s">
        <v>899</v>
      </c>
      <c r="J529" s="32">
        <f t="shared" si="16"/>
        <v>8.5891964623973044E-4</v>
      </c>
      <c r="K529" s="9" t="s">
        <v>900</v>
      </c>
      <c r="L529" s="9" t="s">
        <v>900</v>
      </c>
      <c r="M529" s="11">
        <f t="shared" si="17"/>
        <v>-570758</v>
      </c>
      <c r="N529" s="9" t="s">
        <v>900</v>
      </c>
    </row>
    <row r="530" spans="1:14" ht="28.8" x14ac:dyDescent="0.3">
      <c r="A530" s="9">
        <v>524</v>
      </c>
      <c r="B530" s="2" t="s">
        <v>539</v>
      </c>
      <c r="C530" s="2" t="s">
        <v>905</v>
      </c>
      <c r="D530" s="15">
        <v>7588119</v>
      </c>
      <c r="E530" s="13">
        <v>6014522</v>
      </c>
      <c r="F530" s="9" t="s">
        <v>898</v>
      </c>
      <c r="G530" s="9" t="s">
        <v>899</v>
      </c>
      <c r="H530" s="9" t="s">
        <v>899</v>
      </c>
      <c r="I530" s="9" t="s">
        <v>899</v>
      </c>
      <c r="J530" s="32">
        <f t="shared" si="16"/>
        <v>7.707977141229417E-4</v>
      </c>
      <c r="K530" s="9" t="s">
        <v>900</v>
      </c>
      <c r="L530" s="9" t="s">
        <v>900</v>
      </c>
      <c r="M530" s="11">
        <f t="shared" si="17"/>
        <v>1573597</v>
      </c>
      <c r="N530" s="9" t="s">
        <v>900</v>
      </c>
    </row>
    <row r="531" spans="1:14" ht="28.8" x14ac:dyDescent="0.3">
      <c r="A531" s="9">
        <v>525</v>
      </c>
      <c r="B531" s="2" t="s">
        <v>540</v>
      </c>
      <c r="C531" s="2" t="s">
        <v>905</v>
      </c>
      <c r="D531" s="15">
        <v>7667335</v>
      </c>
      <c r="E531" s="13">
        <v>7167580</v>
      </c>
      <c r="F531" s="9" t="s">
        <v>898</v>
      </c>
      <c r="G531" s="9" t="s">
        <v>899</v>
      </c>
      <c r="H531" s="9" t="s">
        <v>899</v>
      </c>
      <c r="I531" s="9" t="s">
        <v>899</v>
      </c>
      <c r="J531" s="32">
        <f t="shared" si="16"/>
        <v>9.1856913646559354E-4</v>
      </c>
      <c r="K531" s="9" t="s">
        <v>900</v>
      </c>
      <c r="L531" s="9" t="s">
        <v>900</v>
      </c>
      <c r="M531" s="11">
        <f t="shared" si="17"/>
        <v>499755</v>
      </c>
      <c r="N531" s="9" t="s">
        <v>900</v>
      </c>
    </row>
    <row r="532" spans="1:14" ht="28.8" x14ac:dyDescent="0.3">
      <c r="A532" s="9">
        <v>526</v>
      </c>
      <c r="B532" s="2" t="s">
        <v>541</v>
      </c>
      <c r="C532" s="2" t="s">
        <v>905</v>
      </c>
      <c r="D532" s="15">
        <v>100000</v>
      </c>
      <c r="E532" s="13">
        <v>115639</v>
      </c>
      <c r="F532" s="9" t="s">
        <v>898</v>
      </c>
      <c r="G532" s="9" t="s">
        <v>899</v>
      </c>
      <c r="H532" s="9" t="s">
        <v>899</v>
      </c>
      <c r="I532" s="9" t="s">
        <v>899</v>
      </c>
      <c r="J532" s="32">
        <f t="shared" si="16"/>
        <v>1.4819843848515786E-5</v>
      </c>
      <c r="K532" s="9" t="s">
        <v>900</v>
      </c>
      <c r="L532" s="9" t="s">
        <v>900</v>
      </c>
      <c r="M532" s="11">
        <f t="shared" si="17"/>
        <v>-15639</v>
      </c>
      <c r="N532" s="9" t="s">
        <v>900</v>
      </c>
    </row>
    <row r="533" spans="1:14" ht="28.8" x14ac:dyDescent="0.3">
      <c r="A533" s="9">
        <v>527</v>
      </c>
      <c r="B533" s="4" t="s">
        <v>542</v>
      </c>
      <c r="C533" s="2" t="s">
        <v>905</v>
      </c>
      <c r="D533" s="19">
        <v>9575588</v>
      </c>
      <c r="E533" s="14">
        <v>9405050</v>
      </c>
      <c r="F533" s="9" t="s">
        <v>898</v>
      </c>
      <c r="G533" s="9" t="s">
        <v>899</v>
      </c>
      <c r="H533" s="9" t="s">
        <v>899</v>
      </c>
      <c r="I533" s="9" t="s">
        <v>899</v>
      </c>
      <c r="J533" s="32">
        <f t="shared" si="16"/>
        <v>1.2053145771537578E-3</v>
      </c>
      <c r="K533" s="9" t="s">
        <v>900</v>
      </c>
      <c r="L533" s="9" t="s">
        <v>900</v>
      </c>
      <c r="M533" s="11">
        <f t="shared" si="17"/>
        <v>170538</v>
      </c>
      <c r="N533" s="9" t="s">
        <v>900</v>
      </c>
    </row>
    <row r="534" spans="1:14" ht="28.8" x14ac:dyDescent="0.3">
      <c r="A534" s="9">
        <v>528</v>
      </c>
      <c r="B534" s="2" t="s">
        <v>543</v>
      </c>
      <c r="C534" s="2" t="s">
        <v>905</v>
      </c>
      <c r="D534" s="15">
        <v>8055660</v>
      </c>
      <c r="E534" s="13">
        <v>4963886</v>
      </c>
      <c r="F534" s="9" t="s">
        <v>898</v>
      </c>
      <c r="G534" s="9" t="s">
        <v>899</v>
      </c>
      <c r="H534" s="9" t="s">
        <v>899</v>
      </c>
      <c r="I534" s="9" t="s">
        <v>899</v>
      </c>
      <c r="J534" s="32">
        <f t="shared" si="16"/>
        <v>6.3615229638645809E-4</v>
      </c>
      <c r="K534" s="9" t="s">
        <v>900</v>
      </c>
      <c r="L534" s="9" t="s">
        <v>900</v>
      </c>
      <c r="M534" s="11">
        <f t="shared" si="17"/>
        <v>3091774</v>
      </c>
      <c r="N534" s="9" t="s">
        <v>900</v>
      </c>
    </row>
    <row r="535" spans="1:14" ht="28.8" x14ac:dyDescent="0.3">
      <c r="A535" s="9">
        <v>529</v>
      </c>
      <c r="B535" s="2" t="s">
        <v>544</v>
      </c>
      <c r="C535" s="2" t="s">
        <v>905</v>
      </c>
      <c r="D535" s="15">
        <v>7468112</v>
      </c>
      <c r="E535" s="13">
        <v>6314031</v>
      </c>
      <c r="F535" s="9" t="s">
        <v>898</v>
      </c>
      <c r="G535" s="9" t="s">
        <v>899</v>
      </c>
      <c r="H535" s="9" t="s">
        <v>899</v>
      </c>
      <c r="I535" s="9" t="s">
        <v>899</v>
      </c>
      <c r="J535" s="32">
        <f t="shared" si="16"/>
        <v>8.0918162103345737E-4</v>
      </c>
      <c r="K535" s="9" t="s">
        <v>900</v>
      </c>
      <c r="L535" s="9" t="s">
        <v>900</v>
      </c>
      <c r="M535" s="11">
        <f t="shared" si="17"/>
        <v>1154081</v>
      </c>
      <c r="N535" s="9" t="s">
        <v>900</v>
      </c>
    </row>
    <row r="536" spans="1:14" ht="28.8" x14ac:dyDescent="0.3">
      <c r="A536" s="9">
        <v>530</v>
      </c>
      <c r="B536" s="2" t="s">
        <v>545</v>
      </c>
      <c r="C536" s="2" t="s">
        <v>905</v>
      </c>
      <c r="D536" s="15">
        <v>6601653</v>
      </c>
      <c r="E536" s="13">
        <v>9613841</v>
      </c>
      <c r="F536" s="9" t="s">
        <v>898</v>
      </c>
      <c r="G536" s="9" t="s">
        <v>899</v>
      </c>
      <c r="H536" s="9" t="s">
        <v>899</v>
      </c>
      <c r="I536" s="9" t="s">
        <v>899</v>
      </c>
      <c r="J536" s="32">
        <f t="shared" si="16"/>
        <v>1.2320724185132944E-3</v>
      </c>
      <c r="K536" s="9" t="s">
        <v>900</v>
      </c>
      <c r="L536" s="9" t="s">
        <v>900</v>
      </c>
      <c r="M536" s="11">
        <f t="shared" si="17"/>
        <v>-3012188</v>
      </c>
      <c r="N536" s="9" t="s">
        <v>900</v>
      </c>
    </row>
    <row r="537" spans="1:14" ht="28.8" x14ac:dyDescent="0.3">
      <c r="A537" s="9">
        <v>531</v>
      </c>
      <c r="B537" s="2" t="s">
        <v>546</v>
      </c>
      <c r="C537" s="2" t="s">
        <v>905</v>
      </c>
      <c r="D537" s="15">
        <v>11834150</v>
      </c>
      <c r="E537" s="13">
        <v>9627900</v>
      </c>
      <c r="F537" s="9" t="s">
        <v>898</v>
      </c>
      <c r="G537" s="9" t="s">
        <v>899</v>
      </c>
      <c r="H537" s="9" t="s">
        <v>899</v>
      </c>
      <c r="I537" s="9" t="s">
        <v>899</v>
      </c>
      <c r="J537" s="32">
        <f t="shared" si="16"/>
        <v>1.2338741651962153E-3</v>
      </c>
      <c r="K537" s="9" t="s">
        <v>900</v>
      </c>
      <c r="L537" s="9" t="s">
        <v>900</v>
      </c>
      <c r="M537" s="11">
        <f t="shared" si="17"/>
        <v>2206250</v>
      </c>
      <c r="N537" s="9" t="s">
        <v>900</v>
      </c>
    </row>
    <row r="538" spans="1:14" ht="28.8" x14ac:dyDescent="0.3">
      <c r="A538" s="9">
        <v>532</v>
      </c>
      <c r="B538" s="2" t="s">
        <v>547</v>
      </c>
      <c r="C538" s="2" t="s">
        <v>905</v>
      </c>
      <c r="D538" s="15">
        <v>3964993</v>
      </c>
      <c r="E538" s="13">
        <v>6375831</v>
      </c>
      <c r="F538" s="9" t="s">
        <v>898</v>
      </c>
      <c r="G538" s="9" t="s">
        <v>899</v>
      </c>
      <c r="H538" s="9" t="s">
        <v>899</v>
      </c>
      <c r="I538" s="9" t="s">
        <v>899</v>
      </c>
      <c r="J538" s="32">
        <f t="shared" si="16"/>
        <v>8.1710166833443953E-4</v>
      </c>
      <c r="K538" s="9" t="s">
        <v>900</v>
      </c>
      <c r="L538" s="9" t="s">
        <v>900</v>
      </c>
      <c r="M538" s="11">
        <f t="shared" si="17"/>
        <v>-2410838</v>
      </c>
      <c r="N538" s="9" t="s">
        <v>900</v>
      </c>
    </row>
    <row r="539" spans="1:14" ht="28.8" x14ac:dyDescent="0.3">
      <c r="A539" s="9">
        <v>533</v>
      </c>
      <c r="B539" s="2" t="s">
        <v>548</v>
      </c>
      <c r="C539" s="2" t="s">
        <v>905</v>
      </c>
      <c r="D539" s="15">
        <v>4973783</v>
      </c>
      <c r="E539" s="13">
        <v>5149118</v>
      </c>
      <c r="F539" s="9" t="s">
        <v>898</v>
      </c>
      <c r="G539" s="9" t="s">
        <v>899</v>
      </c>
      <c r="H539" s="9" t="s">
        <v>899</v>
      </c>
      <c r="I539" s="9" t="s">
        <v>899</v>
      </c>
      <c r="J539" s="32">
        <f t="shared" si="16"/>
        <v>6.5989090806373195E-4</v>
      </c>
      <c r="K539" s="9" t="s">
        <v>900</v>
      </c>
      <c r="L539" s="9" t="s">
        <v>900</v>
      </c>
      <c r="M539" s="11">
        <f t="shared" si="17"/>
        <v>-175335</v>
      </c>
      <c r="N539" s="9" t="s">
        <v>900</v>
      </c>
    </row>
    <row r="540" spans="1:14" ht="28.8" x14ac:dyDescent="0.3">
      <c r="A540" s="9">
        <v>534</v>
      </c>
      <c r="B540" s="2" t="s">
        <v>549</v>
      </c>
      <c r="C540" s="2" t="s">
        <v>905</v>
      </c>
      <c r="D540" s="15">
        <v>15317269</v>
      </c>
      <c r="E540" s="13">
        <v>14199612</v>
      </c>
      <c r="F540" s="9" t="s">
        <v>898</v>
      </c>
      <c r="G540" s="9" t="s">
        <v>899</v>
      </c>
      <c r="H540" s="9" t="s">
        <v>899</v>
      </c>
      <c r="I540" s="9" t="s">
        <v>899</v>
      </c>
      <c r="J540" s="32">
        <f t="shared" si="16"/>
        <v>1.8197669691843662E-3</v>
      </c>
      <c r="K540" s="9" t="s">
        <v>900</v>
      </c>
      <c r="L540" s="9" t="s">
        <v>900</v>
      </c>
      <c r="M540" s="11">
        <f t="shared" si="17"/>
        <v>1117657</v>
      </c>
      <c r="N540" s="9" t="s">
        <v>900</v>
      </c>
    </row>
    <row r="541" spans="1:14" ht="28.8" x14ac:dyDescent="0.3">
      <c r="A541" s="9">
        <v>535</v>
      </c>
      <c r="B541" s="2" t="s">
        <v>550</v>
      </c>
      <c r="C541" s="2" t="s">
        <v>905</v>
      </c>
      <c r="D541" s="15">
        <v>200000</v>
      </c>
      <c r="E541" s="13">
        <v>255782</v>
      </c>
      <c r="F541" s="9" t="s">
        <v>898</v>
      </c>
      <c r="G541" s="9" t="s">
        <v>899</v>
      </c>
      <c r="H541" s="9" t="s">
        <v>899</v>
      </c>
      <c r="I541" s="9" t="s">
        <v>899</v>
      </c>
      <c r="J541" s="32">
        <f t="shared" si="16"/>
        <v>3.2780024898702554E-5</v>
      </c>
      <c r="K541" s="9" t="s">
        <v>900</v>
      </c>
      <c r="L541" s="9" t="s">
        <v>900</v>
      </c>
      <c r="M541" s="11">
        <f t="shared" si="17"/>
        <v>-55782</v>
      </c>
      <c r="N541" s="9" t="s">
        <v>900</v>
      </c>
    </row>
    <row r="542" spans="1:14" ht="28.8" x14ac:dyDescent="0.3">
      <c r="A542" s="9">
        <v>536</v>
      </c>
      <c r="B542" s="2" t="s">
        <v>551</v>
      </c>
      <c r="C542" s="2" t="s">
        <v>905</v>
      </c>
      <c r="D542" s="15">
        <v>8346122</v>
      </c>
      <c r="E542" s="13">
        <v>6819852</v>
      </c>
      <c r="F542" s="9" t="s">
        <v>898</v>
      </c>
      <c r="G542" s="9" t="s">
        <v>899</v>
      </c>
      <c r="H542" s="9" t="s">
        <v>899</v>
      </c>
      <c r="I542" s="9" t="s">
        <v>899</v>
      </c>
      <c r="J542" s="32">
        <f t="shared" si="16"/>
        <v>8.7400567031873397E-4</v>
      </c>
      <c r="K542" s="9" t="s">
        <v>900</v>
      </c>
      <c r="L542" s="9" t="s">
        <v>900</v>
      </c>
      <c r="M542" s="11">
        <f t="shared" si="17"/>
        <v>1526270</v>
      </c>
      <c r="N542" s="9" t="s">
        <v>900</v>
      </c>
    </row>
    <row r="543" spans="1:14" ht="28.8" x14ac:dyDescent="0.3">
      <c r="A543" s="9">
        <v>537</v>
      </c>
      <c r="B543" s="2" t="s">
        <v>552</v>
      </c>
      <c r="C543" s="2" t="s">
        <v>905</v>
      </c>
      <c r="D543" s="15">
        <v>9729775</v>
      </c>
      <c r="E543" s="13">
        <v>8122189</v>
      </c>
      <c r="F543" s="9" t="s">
        <v>898</v>
      </c>
      <c r="G543" s="9" t="s">
        <v>899</v>
      </c>
      <c r="H543" s="9" t="s">
        <v>899</v>
      </c>
      <c r="I543" s="9" t="s">
        <v>899</v>
      </c>
      <c r="J543" s="32">
        <f t="shared" si="16"/>
        <v>1.0409081078886239E-3</v>
      </c>
      <c r="K543" s="9" t="s">
        <v>900</v>
      </c>
      <c r="L543" s="9" t="s">
        <v>900</v>
      </c>
      <c r="M543" s="11">
        <f t="shared" si="17"/>
        <v>1607586</v>
      </c>
      <c r="N543" s="9" t="s">
        <v>900</v>
      </c>
    </row>
    <row r="544" spans="1:14" ht="28.8" x14ac:dyDescent="0.3">
      <c r="A544" s="9">
        <v>538</v>
      </c>
      <c r="B544" s="2" t="s">
        <v>553</v>
      </c>
      <c r="C544" s="2" t="s">
        <v>905</v>
      </c>
      <c r="D544" s="15">
        <v>17684214</v>
      </c>
      <c r="E544" s="13">
        <v>17684214</v>
      </c>
      <c r="F544" s="9" t="s">
        <v>898</v>
      </c>
      <c r="G544" s="9" t="s">
        <v>899</v>
      </c>
      <c r="H544" s="9" t="s">
        <v>899</v>
      </c>
      <c r="I544" s="9" t="s">
        <v>899</v>
      </c>
      <c r="J544" s="32">
        <f t="shared" si="16"/>
        <v>2.266339989655192E-3</v>
      </c>
      <c r="K544" s="9" t="s">
        <v>900</v>
      </c>
      <c r="L544" s="9" t="s">
        <v>900</v>
      </c>
      <c r="M544" s="11">
        <f t="shared" si="17"/>
        <v>0</v>
      </c>
      <c r="N544" s="9" t="s">
        <v>900</v>
      </c>
    </row>
    <row r="545" spans="1:14" ht="28.8" x14ac:dyDescent="0.3">
      <c r="A545" s="9">
        <v>539</v>
      </c>
      <c r="B545" s="2" t="s">
        <v>554</v>
      </c>
      <c r="C545" s="2" t="s">
        <v>905</v>
      </c>
      <c r="D545" s="15">
        <v>12803935</v>
      </c>
      <c r="E545" s="13">
        <v>11850616</v>
      </c>
      <c r="F545" s="9" t="s">
        <v>898</v>
      </c>
      <c r="G545" s="9" t="s">
        <v>899</v>
      </c>
      <c r="H545" s="9" t="s">
        <v>899</v>
      </c>
      <c r="I545" s="9" t="s">
        <v>899</v>
      </c>
      <c r="J545" s="32">
        <f t="shared" si="16"/>
        <v>1.5187287907083488E-3</v>
      </c>
      <c r="K545" s="9" t="s">
        <v>900</v>
      </c>
      <c r="L545" s="9" t="s">
        <v>900</v>
      </c>
      <c r="M545" s="11">
        <f t="shared" si="17"/>
        <v>953319</v>
      </c>
      <c r="N545" s="9" t="s">
        <v>900</v>
      </c>
    </row>
    <row r="546" spans="1:14" ht="28.8" x14ac:dyDescent="0.3">
      <c r="A546" s="9">
        <v>540</v>
      </c>
      <c r="B546" s="2" t="s">
        <v>555</v>
      </c>
      <c r="C546" s="2" t="s">
        <v>905</v>
      </c>
      <c r="D546" s="15">
        <v>1387635</v>
      </c>
      <c r="E546" s="13">
        <v>1246853</v>
      </c>
      <c r="F546" s="9" t="s">
        <v>898</v>
      </c>
      <c r="G546" s="9" t="s">
        <v>899</v>
      </c>
      <c r="H546" s="9" t="s">
        <v>899</v>
      </c>
      <c r="I546" s="9" t="s">
        <v>899</v>
      </c>
      <c r="J546" s="32">
        <f t="shared" si="16"/>
        <v>1.5979182422931238E-4</v>
      </c>
      <c r="K546" s="9" t="s">
        <v>900</v>
      </c>
      <c r="L546" s="9" t="s">
        <v>900</v>
      </c>
      <c r="M546" s="11">
        <f t="shared" si="17"/>
        <v>140782</v>
      </c>
      <c r="N546" s="9" t="s">
        <v>900</v>
      </c>
    </row>
    <row r="547" spans="1:14" ht="28.8" x14ac:dyDescent="0.3">
      <c r="A547" s="9">
        <v>541</v>
      </c>
      <c r="B547" s="2" t="s">
        <v>556</v>
      </c>
      <c r="C547" s="2" t="s">
        <v>905</v>
      </c>
      <c r="D547" s="15">
        <v>9243190</v>
      </c>
      <c r="E547" s="13">
        <v>8862528</v>
      </c>
      <c r="F547" s="9" t="s">
        <v>898</v>
      </c>
      <c r="G547" s="9" t="s">
        <v>899</v>
      </c>
      <c r="H547" s="9" t="s">
        <v>899</v>
      </c>
      <c r="I547" s="9" t="s">
        <v>899</v>
      </c>
      <c r="J547" s="32">
        <f t="shared" si="16"/>
        <v>1.1357870706517603E-3</v>
      </c>
      <c r="K547" s="9" t="s">
        <v>900</v>
      </c>
      <c r="L547" s="9" t="s">
        <v>900</v>
      </c>
      <c r="M547" s="11">
        <f t="shared" si="17"/>
        <v>380662</v>
      </c>
      <c r="N547" s="9" t="s">
        <v>900</v>
      </c>
    </row>
    <row r="548" spans="1:14" ht="28.8" x14ac:dyDescent="0.3">
      <c r="A548" s="9">
        <v>542</v>
      </c>
      <c r="B548" s="2" t="s">
        <v>557</v>
      </c>
      <c r="C548" s="2" t="s">
        <v>905</v>
      </c>
      <c r="D548" s="15">
        <v>13759651</v>
      </c>
      <c r="E548" s="13">
        <v>10809610</v>
      </c>
      <c r="F548" s="9" t="s">
        <v>898</v>
      </c>
      <c r="G548" s="9" t="s">
        <v>899</v>
      </c>
      <c r="H548" s="9" t="s">
        <v>899</v>
      </c>
      <c r="I548" s="9" t="s">
        <v>899</v>
      </c>
      <c r="J548" s="32">
        <f t="shared" si="16"/>
        <v>1.3853175162648822E-3</v>
      </c>
      <c r="K548" s="9" t="s">
        <v>900</v>
      </c>
      <c r="L548" s="9" t="s">
        <v>900</v>
      </c>
      <c r="M548" s="11">
        <f t="shared" si="17"/>
        <v>2950041</v>
      </c>
      <c r="N548" s="9" t="s">
        <v>900</v>
      </c>
    </row>
    <row r="549" spans="1:14" ht="28.8" x14ac:dyDescent="0.3">
      <c r="A549" s="9">
        <v>543</v>
      </c>
      <c r="B549" s="2" t="s">
        <v>558</v>
      </c>
      <c r="C549" s="2" t="s">
        <v>905</v>
      </c>
      <c r="D549" s="15">
        <v>8598421</v>
      </c>
      <c r="E549" s="13">
        <v>8569791</v>
      </c>
      <c r="F549" s="9" t="s">
        <v>898</v>
      </c>
      <c r="G549" s="9" t="s">
        <v>899</v>
      </c>
      <c r="H549" s="9" t="s">
        <v>899</v>
      </c>
      <c r="I549" s="9" t="s">
        <v>899</v>
      </c>
      <c r="J549" s="32">
        <f t="shared" si="16"/>
        <v>1.0982710368856177E-3</v>
      </c>
      <c r="K549" s="9" t="s">
        <v>900</v>
      </c>
      <c r="L549" s="9" t="s">
        <v>900</v>
      </c>
      <c r="M549" s="11">
        <f t="shared" si="17"/>
        <v>28630</v>
      </c>
      <c r="N549" s="9" t="s">
        <v>900</v>
      </c>
    </row>
    <row r="550" spans="1:14" ht="28.8" x14ac:dyDescent="0.3">
      <c r="A550" s="9">
        <v>544</v>
      </c>
      <c r="B550" s="2" t="s">
        <v>559</v>
      </c>
      <c r="C550" s="2" t="s">
        <v>905</v>
      </c>
      <c r="D550" s="15">
        <v>7480147</v>
      </c>
      <c r="E550" s="15">
        <v>6030235</v>
      </c>
      <c r="F550" s="9" t="s">
        <v>898</v>
      </c>
      <c r="G550" s="9" t="s">
        <v>899</v>
      </c>
      <c r="H550" s="9" t="s">
        <v>899</v>
      </c>
      <c r="I550" s="9" t="s">
        <v>899</v>
      </c>
      <c r="J550" s="32">
        <f t="shared" si="16"/>
        <v>7.7281143100385325E-4</v>
      </c>
      <c r="K550" s="9" t="s">
        <v>900</v>
      </c>
      <c r="L550" s="9" t="s">
        <v>900</v>
      </c>
      <c r="M550" s="11">
        <f t="shared" si="17"/>
        <v>1449912</v>
      </c>
      <c r="N550" s="9" t="s">
        <v>900</v>
      </c>
    </row>
    <row r="551" spans="1:14" ht="28.8" x14ac:dyDescent="0.3">
      <c r="A551" s="9">
        <v>545</v>
      </c>
      <c r="B551" s="2" t="s">
        <v>560</v>
      </c>
      <c r="C551" s="2" t="s">
        <v>905</v>
      </c>
      <c r="D551" s="15">
        <v>12449301</v>
      </c>
      <c r="E551" s="13">
        <v>12268973</v>
      </c>
      <c r="F551" s="9" t="s">
        <v>898</v>
      </c>
      <c r="G551" s="9" t="s">
        <v>899</v>
      </c>
      <c r="H551" s="9" t="s">
        <v>899</v>
      </c>
      <c r="I551" s="9" t="s">
        <v>899</v>
      </c>
      <c r="J551" s="32">
        <f t="shared" si="16"/>
        <v>1.5723437944089474E-3</v>
      </c>
      <c r="K551" s="9" t="s">
        <v>900</v>
      </c>
      <c r="L551" s="9" t="s">
        <v>900</v>
      </c>
      <c r="M551" s="11">
        <f t="shared" si="17"/>
        <v>180328</v>
      </c>
      <c r="N551" s="9" t="s">
        <v>900</v>
      </c>
    </row>
    <row r="552" spans="1:14" ht="28.8" x14ac:dyDescent="0.3">
      <c r="A552" s="9">
        <v>546</v>
      </c>
      <c r="B552" s="2" t="s">
        <v>561</v>
      </c>
      <c r="C552" s="2" t="s">
        <v>905</v>
      </c>
      <c r="D552" s="15">
        <v>4082192</v>
      </c>
      <c r="E552" s="13">
        <v>5329498</v>
      </c>
      <c r="F552" s="9" t="s">
        <v>898</v>
      </c>
      <c r="G552" s="9" t="s">
        <v>899</v>
      </c>
      <c r="H552" s="9" t="s">
        <v>899</v>
      </c>
      <c r="I552" s="9" t="s">
        <v>899</v>
      </c>
      <c r="J552" s="32">
        <f t="shared" si="16"/>
        <v>6.8300770631860518E-4</v>
      </c>
      <c r="K552" s="9" t="s">
        <v>900</v>
      </c>
      <c r="L552" s="9" t="s">
        <v>900</v>
      </c>
      <c r="M552" s="11">
        <f t="shared" si="17"/>
        <v>-1247306</v>
      </c>
      <c r="N552" s="9" t="s">
        <v>900</v>
      </c>
    </row>
    <row r="553" spans="1:14" ht="28.8" x14ac:dyDescent="0.3">
      <c r="A553" s="9">
        <v>547</v>
      </c>
      <c r="B553" s="2" t="s">
        <v>562</v>
      </c>
      <c r="C553" s="2" t="s">
        <v>905</v>
      </c>
      <c r="D553" s="15">
        <v>8124982</v>
      </c>
      <c r="E553" s="13">
        <v>6490649</v>
      </c>
      <c r="F553" s="9" t="s">
        <v>898</v>
      </c>
      <c r="G553" s="9" t="s">
        <v>899</v>
      </c>
      <c r="H553" s="9" t="s">
        <v>899</v>
      </c>
      <c r="I553" s="9" t="s">
        <v>899</v>
      </c>
      <c r="J553" s="32">
        <f t="shared" si="16"/>
        <v>8.3181629602059116E-4</v>
      </c>
      <c r="K553" s="9" t="s">
        <v>900</v>
      </c>
      <c r="L553" s="9" t="s">
        <v>900</v>
      </c>
      <c r="M553" s="11">
        <f t="shared" si="17"/>
        <v>1634333</v>
      </c>
      <c r="N553" s="9" t="s">
        <v>900</v>
      </c>
    </row>
    <row r="554" spans="1:14" ht="28.8" x14ac:dyDescent="0.3">
      <c r="A554" s="9">
        <v>548</v>
      </c>
      <c r="B554" s="2" t="s">
        <v>563</v>
      </c>
      <c r="C554" s="2" t="s">
        <v>905</v>
      </c>
      <c r="D554" s="15">
        <v>10039148</v>
      </c>
      <c r="E554" s="13">
        <v>8017763</v>
      </c>
      <c r="F554" s="9" t="s">
        <v>898</v>
      </c>
      <c r="G554" s="9" t="s">
        <v>899</v>
      </c>
      <c r="H554" s="9" t="s">
        <v>899</v>
      </c>
      <c r="I554" s="9" t="s">
        <v>899</v>
      </c>
      <c r="J554" s="32">
        <f t="shared" si="16"/>
        <v>1.0275252784476472E-3</v>
      </c>
      <c r="K554" s="9" t="s">
        <v>900</v>
      </c>
      <c r="L554" s="9" t="s">
        <v>900</v>
      </c>
      <c r="M554" s="11">
        <f t="shared" si="17"/>
        <v>2021385</v>
      </c>
      <c r="N554" s="9" t="s">
        <v>900</v>
      </c>
    </row>
    <row r="555" spans="1:14" ht="28.8" x14ac:dyDescent="0.3">
      <c r="A555" s="9">
        <v>549</v>
      </c>
      <c r="B555" s="2" t="s">
        <v>564</v>
      </c>
      <c r="C555" s="2" t="s">
        <v>905</v>
      </c>
      <c r="D555" s="15">
        <v>9198678</v>
      </c>
      <c r="E555" s="13">
        <v>6476298</v>
      </c>
      <c r="F555" s="9" t="s">
        <v>898</v>
      </c>
      <c r="G555" s="9" t="s">
        <v>899</v>
      </c>
      <c r="H555" s="9" t="s">
        <v>899</v>
      </c>
      <c r="I555" s="9" t="s">
        <v>899</v>
      </c>
      <c r="J555" s="32">
        <f t="shared" si="16"/>
        <v>8.2997712775495361E-4</v>
      </c>
      <c r="K555" s="9" t="s">
        <v>900</v>
      </c>
      <c r="L555" s="9" t="s">
        <v>900</v>
      </c>
      <c r="M555" s="11">
        <f t="shared" si="17"/>
        <v>2722380</v>
      </c>
      <c r="N555" s="9" t="s">
        <v>900</v>
      </c>
    </row>
    <row r="556" spans="1:14" ht="28.8" x14ac:dyDescent="0.3">
      <c r="A556" s="9">
        <v>550</v>
      </c>
      <c r="B556" s="2" t="s">
        <v>565</v>
      </c>
      <c r="C556" s="2" t="s">
        <v>905</v>
      </c>
      <c r="D556" s="15">
        <v>12927292</v>
      </c>
      <c r="E556" s="13">
        <v>10694643</v>
      </c>
      <c r="F556" s="9" t="s">
        <v>898</v>
      </c>
      <c r="G556" s="9" t="s">
        <v>899</v>
      </c>
      <c r="H556" s="9" t="s">
        <v>899</v>
      </c>
      <c r="I556" s="9" t="s">
        <v>899</v>
      </c>
      <c r="J556" s="32">
        <f t="shared" si="16"/>
        <v>1.3705837933190568E-3</v>
      </c>
      <c r="K556" s="9" t="s">
        <v>900</v>
      </c>
      <c r="L556" s="9" t="s">
        <v>900</v>
      </c>
      <c r="M556" s="11">
        <f t="shared" si="17"/>
        <v>2232649</v>
      </c>
      <c r="N556" s="9" t="s">
        <v>900</v>
      </c>
    </row>
    <row r="557" spans="1:14" ht="28.8" x14ac:dyDescent="0.3">
      <c r="A557" s="9">
        <v>551</v>
      </c>
      <c r="B557" s="2" t="s">
        <v>566</v>
      </c>
      <c r="C557" s="2" t="s">
        <v>905</v>
      </c>
      <c r="D557" s="15">
        <v>4437515</v>
      </c>
      <c r="E557" s="13">
        <v>3560656</v>
      </c>
      <c r="F557" s="9" t="s">
        <v>898</v>
      </c>
      <c r="G557" s="9" t="s">
        <v>899</v>
      </c>
      <c r="H557" s="9" t="s">
        <v>899</v>
      </c>
      <c r="I557" s="9" t="s">
        <v>899</v>
      </c>
      <c r="J557" s="32">
        <f t="shared" si="16"/>
        <v>4.5631980489524145E-4</v>
      </c>
      <c r="K557" s="9" t="s">
        <v>900</v>
      </c>
      <c r="L557" s="9" t="s">
        <v>900</v>
      </c>
      <c r="M557" s="11">
        <f t="shared" si="17"/>
        <v>876859</v>
      </c>
      <c r="N557" s="9" t="s">
        <v>900</v>
      </c>
    </row>
    <row r="558" spans="1:14" ht="28.8" x14ac:dyDescent="0.3">
      <c r="A558" s="9">
        <v>552</v>
      </c>
      <c r="B558" s="2" t="s">
        <v>567</v>
      </c>
      <c r="C558" s="2" t="s">
        <v>905</v>
      </c>
      <c r="D558" s="15">
        <v>10508653</v>
      </c>
      <c r="E558" s="13">
        <v>8371669</v>
      </c>
      <c r="F558" s="9" t="s">
        <v>898</v>
      </c>
      <c r="G558" s="9" t="s">
        <v>899</v>
      </c>
      <c r="H558" s="9" t="s">
        <v>899</v>
      </c>
      <c r="I558" s="9" t="s">
        <v>899</v>
      </c>
      <c r="J558" s="32">
        <f t="shared" si="16"/>
        <v>1.0728804930123946E-3</v>
      </c>
      <c r="K558" s="9" t="s">
        <v>900</v>
      </c>
      <c r="L558" s="9" t="s">
        <v>900</v>
      </c>
      <c r="M558" s="11">
        <f t="shared" si="17"/>
        <v>2136984</v>
      </c>
      <c r="N558" s="9" t="s">
        <v>900</v>
      </c>
    </row>
    <row r="559" spans="1:14" ht="28.8" x14ac:dyDescent="0.3">
      <c r="A559" s="9">
        <v>553</v>
      </c>
      <c r="B559" s="2" t="s">
        <v>568</v>
      </c>
      <c r="C559" s="2" t="s">
        <v>905</v>
      </c>
      <c r="D559" s="15">
        <v>10592854</v>
      </c>
      <c r="E559" s="13">
        <v>9480259</v>
      </c>
      <c r="F559" s="9" t="s">
        <v>898</v>
      </c>
      <c r="G559" s="9" t="s">
        <v>899</v>
      </c>
      <c r="H559" s="9" t="s">
        <v>899</v>
      </c>
      <c r="I559" s="9" t="s">
        <v>899</v>
      </c>
      <c r="J559" s="32">
        <f t="shared" si="16"/>
        <v>1.2149530696692846E-3</v>
      </c>
      <c r="K559" s="9" t="s">
        <v>900</v>
      </c>
      <c r="L559" s="9" t="s">
        <v>900</v>
      </c>
      <c r="M559" s="11">
        <f t="shared" si="17"/>
        <v>1112595</v>
      </c>
      <c r="N559" s="9" t="s">
        <v>900</v>
      </c>
    </row>
    <row r="560" spans="1:14" ht="28.8" x14ac:dyDescent="0.3">
      <c r="A560" s="9">
        <v>554</v>
      </c>
      <c r="B560" s="2" t="s">
        <v>569</v>
      </c>
      <c r="C560" s="2" t="s">
        <v>905</v>
      </c>
      <c r="D560" s="15">
        <v>10425145</v>
      </c>
      <c r="E560" s="13">
        <v>9659679</v>
      </c>
      <c r="F560" s="9" t="s">
        <v>898</v>
      </c>
      <c r="G560" s="9" t="s">
        <v>899</v>
      </c>
      <c r="H560" s="9" t="s">
        <v>899</v>
      </c>
      <c r="I560" s="9" t="s">
        <v>899</v>
      </c>
      <c r="J560" s="32">
        <f t="shared" si="16"/>
        <v>1.2379468380631718E-3</v>
      </c>
      <c r="K560" s="9" t="s">
        <v>900</v>
      </c>
      <c r="L560" s="9" t="s">
        <v>900</v>
      </c>
      <c r="M560" s="11">
        <f t="shared" si="17"/>
        <v>765466</v>
      </c>
      <c r="N560" s="9" t="s">
        <v>900</v>
      </c>
    </row>
    <row r="561" spans="1:14" ht="28.8" x14ac:dyDescent="0.3">
      <c r="A561" s="9">
        <v>555</v>
      </c>
      <c r="B561" s="2" t="s">
        <v>570</v>
      </c>
      <c r="C561" s="2" t="s">
        <v>905</v>
      </c>
      <c r="D561" s="15">
        <v>11702173</v>
      </c>
      <c r="E561" s="13">
        <v>9585883</v>
      </c>
      <c r="F561" s="9" t="s">
        <v>898</v>
      </c>
      <c r="G561" s="9" t="s">
        <v>899</v>
      </c>
      <c r="H561" s="9" t="s">
        <v>899</v>
      </c>
      <c r="I561" s="9" t="s">
        <v>899</v>
      </c>
      <c r="J561" s="32">
        <f t="shared" si="16"/>
        <v>1.2284894301242838E-3</v>
      </c>
      <c r="K561" s="9" t="s">
        <v>900</v>
      </c>
      <c r="L561" s="9" t="s">
        <v>900</v>
      </c>
      <c r="M561" s="11">
        <f t="shared" si="17"/>
        <v>2116290</v>
      </c>
      <c r="N561" s="9" t="s">
        <v>900</v>
      </c>
    </row>
    <row r="562" spans="1:14" ht="28.8" x14ac:dyDescent="0.3">
      <c r="A562" s="9">
        <v>556</v>
      </c>
      <c r="B562" s="2" t="s">
        <v>571</v>
      </c>
      <c r="C562" s="2" t="s">
        <v>905</v>
      </c>
      <c r="D562" s="15">
        <v>11403650</v>
      </c>
      <c r="E562" s="13">
        <v>10650910.620684933</v>
      </c>
      <c r="F562" s="9" t="s">
        <v>898</v>
      </c>
      <c r="G562" s="9" t="s">
        <v>899</v>
      </c>
      <c r="H562" s="9" t="s">
        <v>899</v>
      </c>
      <c r="I562" s="9" t="s">
        <v>899</v>
      </c>
      <c r="J562" s="32">
        <f t="shared" si="16"/>
        <v>1.364979221915176E-3</v>
      </c>
      <c r="K562" s="9" t="s">
        <v>900</v>
      </c>
      <c r="L562" s="9" t="s">
        <v>900</v>
      </c>
      <c r="M562" s="11">
        <f t="shared" si="17"/>
        <v>752739.37931506708</v>
      </c>
      <c r="N562" s="9" t="s">
        <v>900</v>
      </c>
    </row>
    <row r="563" spans="1:14" ht="28.8" x14ac:dyDescent="0.3">
      <c r="A563" s="9">
        <v>557</v>
      </c>
      <c r="B563" s="2" t="s">
        <v>572</v>
      </c>
      <c r="C563" s="2" t="s">
        <v>905</v>
      </c>
      <c r="D563" s="15">
        <v>6659334</v>
      </c>
      <c r="E563" s="13">
        <v>4232142</v>
      </c>
      <c r="F563" s="9" t="s">
        <v>898</v>
      </c>
      <c r="G563" s="9" t="s">
        <v>899</v>
      </c>
      <c r="H563" s="9" t="s">
        <v>899</v>
      </c>
      <c r="I563" s="9" t="s">
        <v>899</v>
      </c>
      <c r="J563" s="32">
        <f t="shared" si="16"/>
        <v>5.4237483534746317E-4</v>
      </c>
      <c r="K563" s="9" t="s">
        <v>900</v>
      </c>
      <c r="L563" s="9" t="s">
        <v>900</v>
      </c>
      <c r="M563" s="11">
        <f t="shared" si="17"/>
        <v>2427192</v>
      </c>
      <c r="N563" s="9" t="s">
        <v>900</v>
      </c>
    </row>
    <row r="564" spans="1:14" ht="28.8" x14ac:dyDescent="0.3">
      <c r="A564" s="9">
        <v>558</v>
      </c>
      <c r="B564" s="2" t="s">
        <v>573</v>
      </c>
      <c r="C564" s="2" t="s">
        <v>905</v>
      </c>
      <c r="D564" s="15">
        <v>4250566</v>
      </c>
      <c r="E564" s="13">
        <v>3524265</v>
      </c>
      <c r="F564" s="9" t="s">
        <v>898</v>
      </c>
      <c r="G564" s="9" t="s">
        <v>899</v>
      </c>
      <c r="H564" s="9" t="s">
        <v>899</v>
      </c>
      <c r="I564" s="9" t="s">
        <v>899</v>
      </c>
      <c r="J564" s="32">
        <f t="shared" si="16"/>
        <v>4.5165607607113072E-4</v>
      </c>
      <c r="K564" s="9" t="s">
        <v>900</v>
      </c>
      <c r="L564" s="9" t="s">
        <v>900</v>
      </c>
      <c r="M564" s="11">
        <f t="shared" si="17"/>
        <v>726301</v>
      </c>
      <c r="N564" s="9" t="s">
        <v>900</v>
      </c>
    </row>
    <row r="565" spans="1:14" ht="28.8" x14ac:dyDescent="0.3">
      <c r="A565" s="9">
        <v>559</v>
      </c>
      <c r="B565" s="2" t="s">
        <v>574</v>
      </c>
      <c r="C565" s="2" t="s">
        <v>905</v>
      </c>
      <c r="D565" s="15">
        <v>5965986</v>
      </c>
      <c r="E565" s="13">
        <v>7903164</v>
      </c>
      <c r="F565" s="9" t="s">
        <v>898</v>
      </c>
      <c r="G565" s="9" t="s">
        <v>899</v>
      </c>
      <c r="H565" s="9" t="s">
        <v>899</v>
      </c>
      <c r="I565" s="9" t="s">
        <v>899</v>
      </c>
      <c r="J565" s="32">
        <f t="shared" si="16"/>
        <v>1.0128387169485329E-3</v>
      </c>
      <c r="K565" s="9" t="s">
        <v>900</v>
      </c>
      <c r="L565" s="9" t="s">
        <v>900</v>
      </c>
      <c r="M565" s="11">
        <f t="shared" si="17"/>
        <v>-1937178</v>
      </c>
      <c r="N565" s="9" t="s">
        <v>900</v>
      </c>
    </row>
    <row r="566" spans="1:14" ht="28.8" x14ac:dyDescent="0.3">
      <c r="A566" s="9">
        <v>560</v>
      </c>
      <c r="B566" s="2" t="s">
        <v>575</v>
      </c>
      <c r="C566" s="2" t="s">
        <v>905</v>
      </c>
      <c r="D566" s="15">
        <v>6550706</v>
      </c>
      <c r="E566" s="13">
        <v>9532511</v>
      </c>
      <c r="F566" s="9" t="s">
        <v>898</v>
      </c>
      <c r="G566" s="9" t="s">
        <v>899</v>
      </c>
      <c r="H566" s="9" t="s">
        <v>899</v>
      </c>
      <c r="I566" s="9" t="s">
        <v>899</v>
      </c>
      <c r="J566" s="32">
        <f t="shared" si="16"/>
        <v>1.2216494824778756E-3</v>
      </c>
      <c r="K566" s="9" t="s">
        <v>900</v>
      </c>
      <c r="L566" s="9" t="s">
        <v>900</v>
      </c>
      <c r="M566" s="11">
        <f t="shared" si="17"/>
        <v>-2981805</v>
      </c>
      <c r="N566" s="9" t="s">
        <v>900</v>
      </c>
    </row>
    <row r="567" spans="1:14" ht="28.8" x14ac:dyDescent="0.3">
      <c r="A567" s="9">
        <v>561</v>
      </c>
      <c r="B567" s="2" t="s">
        <v>576</v>
      </c>
      <c r="C567" s="2" t="s">
        <v>905</v>
      </c>
      <c r="D567" s="15">
        <v>13365498</v>
      </c>
      <c r="E567" s="13">
        <v>9031912</v>
      </c>
      <c r="F567" s="9" t="s">
        <v>898</v>
      </c>
      <c r="G567" s="9" t="s">
        <v>899</v>
      </c>
      <c r="H567" s="9" t="s">
        <v>899</v>
      </c>
      <c r="I567" s="9" t="s">
        <v>899</v>
      </c>
      <c r="J567" s="32">
        <f t="shared" si="16"/>
        <v>1.1574946643739216E-3</v>
      </c>
      <c r="K567" s="9" t="s">
        <v>900</v>
      </c>
      <c r="L567" s="9" t="s">
        <v>900</v>
      </c>
      <c r="M567" s="11">
        <f t="shared" si="17"/>
        <v>4333586</v>
      </c>
      <c r="N567" s="9" t="s">
        <v>900</v>
      </c>
    </row>
    <row r="568" spans="1:14" ht="28.8" x14ac:dyDescent="0.3">
      <c r="A568" s="9">
        <v>562</v>
      </c>
      <c r="B568" s="2" t="s">
        <v>577</v>
      </c>
      <c r="C568" s="2" t="s">
        <v>905</v>
      </c>
      <c r="D568" s="15">
        <v>8670623</v>
      </c>
      <c r="E568" s="13">
        <v>7110913</v>
      </c>
      <c r="F568" s="9" t="s">
        <v>898</v>
      </c>
      <c r="G568" s="9" t="s">
        <v>899</v>
      </c>
      <c r="H568" s="9" t="s">
        <v>899</v>
      </c>
      <c r="I568" s="9" t="s">
        <v>899</v>
      </c>
      <c r="J568" s="32">
        <f t="shared" si="16"/>
        <v>9.1130691445257168E-4</v>
      </c>
      <c r="K568" s="9" t="s">
        <v>900</v>
      </c>
      <c r="L568" s="9" t="s">
        <v>900</v>
      </c>
      <c r="M568" s="11">
        <f t="shared" si="17"/>
        <v>1559710</v>
      </c>
      <c r="N568" s="9" t="s">
        <v>900</v>
      </c>
    </row>
    <row r="569" spans="1:14" ht="28.8" x14ac:dyDescent="0.3">
      <c r="A569" s="9">
        <v>563</v>
      </c>
      <c r="B569" s="2" t="s">
        <v>578</v>
      </c>
      <c r="C569" s="2" t="s">
        <v>905</v>
      </c>
      <c r="D569" s="15">
        <v>11653085</v>
      </c>
      <c r="E569" s="13">
        <v>8673545</v>
      </c>
      <c r="F569" s="9" t="s">
        <v>898</v>
      </c>
      <c r="G569" s="9" t="s">
        <v>899</v>
      </c>
      <c r="H569" s="9" t="s">
        <v>899</v>
      </c>
      <c r="I569" s="9" t="s">
        <v>899</v>
      </c>
      <c r="J569" s="32">
        <f t="shared" si="16"/>
        <v>1.1115677454239042E-3</v>
      </c>
      <c r="K569" s="9" t="s">
        <v>900</v>
      </c>
      <c r="L569" s="9" t="s">
        <v>900</v>
      </c>
      <c r="M569" s="11">
        <f t="shared" si="17"/>
        <v>2979540</v>
      </c>
      <c r="N569" s="9" t="s">
        <v>900</v>
      </c>
    </row>
    <row r="570" spans="1:14" ht="28.8" x14ac:dyDescent="0.3">
      <c r="A570" s="9">
        <v>564</v>
      </c>
      <c r="B570" s="2" t="s">
        <v>579</v>
      </c>
      <c r="C570" s="2" t="s">
        <v>905</v>
      </c>
      <c r="D570" s="15">
        <v>6648217</v>
      </c>
      <c r="E570" s="13">
        <v>6876053</v>
      </c>
      <c r="F570" s="9" t="s">
        <v>898</v>
      </c>
      <c r="G570" s="9" t="s">
        <v>899</v>
      </c>
      <c r="H570" s="9" t="s">
        <v>899</v>
      </c>
      <c r="I570" s="9" t="s">
        <v>899</v>
      </c>
      <c r="J570" s="32">
        <f t="shared" si="16"/>
        <v>8.8120817158673557E-4</v>
      </c>
      <c r="K570" s="9" t="s">
        <v>900</v>
      </c>
      <c r="L570" s="9" t="s">
        <v>900</v>
      </c>
      <c r="M570" s="11">
        <f t="shared" si="17"/>
        <v>-227836</v>
      </c>
      <c r="N570" s="9" t="s">
        <v>900</v>
      </c>
    </row>
    <row r="571" spans="1:14" ht="28.8" x14ac:dyDescent="0.3">
      <c r="A571" s="9">
        <v>565</v>
      </c>
      <c r="B571" s="2" t="s">
        <v>580</v>
      </c>
      <c r="C571" s="2" t="s">
        <v>905</v>
      </c>
      <c r="D571" s="15">
        <v>11429474</v>
      </c>
      <c r="E571" s="13">
        <v>7870101</v>
      </c>
      <c r="F571" s="9" t="s">
        <v>898</v>
      </c>
      <c r="G571" s="9" t="s">
        <v>899</v>
      </c>
      <c r="H571" s="9" t="s">
        <v>899</v>
      </c>
      <c r="I571" s="9" t="s">
        <v>899</v>
      </c>
      <c r="J571" s="32">
        <f t="shared" si="16"/>
        <v>1.0086014916425075E-3</v>
      </c>
      <c r="K571" s="9" t="s">
        <v>900</v>
      </c>
      <c r="L571" s="9" t="s">
        <v>900</v>
      </c>
      <c r="M571" s="11">
        <f t="shared" si="17"/>
        <v>3559373</v>
      </c>
      <c r="N571" s="9" t="s">
        <v>900</v>
      </c>
    </row>
    <row r="572" spans="1:14" ht="28.8" x14ac:dyDescent="0.3">
      <c r="A572" s="9">
        <v>566</v>
      </c>
      <c r="B572" s="2" t="s">
        <v>581</v>
      </c>
      <c r="C572" s="2" t="s">
        <v>905</v>
      </c>
      <c r="D572" s="15">
        <v>5770092</v>
      </c>
      <c r="E572" s="13">
        <v>5295643</v>
      </c>
      <c r="F572" s="9" t="s">
        <v>898</v>
      </c>
      <c r="G572" s="9" t="s">
        <v>899</v>
      </c>
      <c r="H572" s="9" t="s">
        <v>899</v>
      </c>
      <c r="I572" s="9" t="s">
        <v>899</v>
      </c>
      <c r="J572" s="32">
        <f t="shared" si="16"/>
        <v>6.7866898137726613E-4</v>
      </c>
      <c r="K572" s="9" t="s">
        <v>900</v>
      </c>
      <c r="L572" s="9" t="s">
        <v>900</v>
      </c>
      <c r="M572" s="11">
        <f t="shared" si="17"/>
        <v>474449</v>
      </c>
      <c r="N572" s="9" t="s">
        <v>900</v>
      </c>
    </row>
    <row r="573" spans="1:14" ht="28.8" x14ac:dyDescent="0.3">
      <c r="A573" s="9">
        <v>567</v>
      </c>
      <c r="B573" s="2" t="s">
        <v>582</v>
      </c>
      <c r="C573" s="2" t="s">
        <v>905</v>
      </c>
      <c r="D573" s="15">
        <v>9064882</v>
      </c>
      <c r="E573" s="13">
        <v>10617464</v>
      </c>
      <c r="F573" s="9" t="s">
        <v>898</v>
      </c>
      <c r="G573" s="9" t="s">
        <v>899</v>
      </c>
      <c r="H573" s="9" t="s">
        <v>899</v>
      </c>
      <c r="I573" s="9" t="s">
        <v>899</v>
      </c>
      <c r="J573" s="32">
        <f t="shared" si="16"/>
        <v>1.3606928332762979E-3</v>
      </c>
      <c r="K573" s="9" t="s">
        <v>900</v>
      </c>
      <c r="L573" s="9" t="s">
        <v>900</v>
      </c>
      <c r="M573" s="11">
        <f t="shared" si="17"/>
        <v>-1552582</v>
      </c>
      <c r="N573" s="9" t="s">
        <v>900</v>
      </c>
    </row>
    <row r="574" spans="1:14" ht="28.8" x14ac:dyDescent="0.3">
      <c r="A574" s="9">
        <v>568</v>
      </c>
      <c r="B574" s="4" t="s">
        <v>583</v>
      </c>
      <c r="C574" s="2" t="s">
        <v>905</v>
      </c>
      <c r="D574" s="19">
        <v>12189389</v>
      </c>
      <c r="E574" s="14">
        <v>7930067.1221917812</v>
      </c>
      <c r="F574" s="9" t="s">
        <v>898</v>
      </c>
      <c r="G574" s="9" t="s">
        <v>899</v>
      </c>
      <c r="H574" s="9" t="s">
        <v>899</v>
      </c>
      <c r="I574" s="9" t="s">
        <v>899</v>
      </c>
      <c r="J574" s="32">
        <f t="shared" si="16"/>
        <v>1.016286516306187E-3</v>
      </c>
      <c r="K574" s="9" t="s">
        <v>900</v>
      </c>
      <c r="L574" s="9" t="s">
        <v>900</v>
      </c>
      <c r="M574" s="11">
        <f t="shared" si="17"/>
        <v>4259321.8778082188</v>
      </c>
      <c r="N574" s="9" t="s">
        <v>900</v>
      </c>
    </row>
    <row r="575" spans="1:14" ht="28.8" x14ac:dyDescent="0.3">
      <c r="A575" s="9">
        <v>569</v>
      </c>
      <c r="B575" s="2" t="s">
        <v>584</v>
      </c>
      <c r="C575" s="2" t="s">
        <v>905</v>
      </c>
      <c r="D575" s="15">
        <v>9282852</v>
      </c>
      <c r="E575" s="13">
        <v>11820908</v>
      </c>
      <c r="F575" s="9" t="s">
        <v>898</v>
      </c>
      <c r="G575" s="9" t="s">
        <v>899</v>
      </c>
      <c r="H575" s="9" t="s">
        <v>899</v>
      </c>
      <c r="I575" s="9" t="s">
        <v>899</v>
      </c>
      <c r="J575" s="32">
        <f t="shared" si="16"/>
        <v>1.5149215291352489E-3</v>
      </c>
      <c r="K575" s="9" t="s">
        <v>900</v>
      </c>
      <c r="L575" s="9" t="s">
        <v>900</v>
      </c>
      <c r="M575" s="11">
        <f t="shared" si="17"/>
        <v>-2538056</v>
      </c>
      <c r="N575" s="9" t="s">
        <v>900</v>
      </c>
    </row>
    <row r="576" spans="1:14" ht="28.8" x14ac:dyDescent="0.3">
      <c r="A576" s="9">
        <v>570</v>
      </c>
      <c r="B576" s="2" t="s">
        <v>585</v>
      </c>
      <c r="C576" s="2" t="s">
        <v>905</v>
      </c>
      <c r="D576" s="15">
        <v>9646828</v>
      </c>
      <c r="E576" s="13">
        <v>7780068</v>
      </c>
      <c r="F576" s="9" t="s">
        <v>898</v>
      </c>
      <c r="G576" s="9" t="s">
        <v>899</v>
      </c>
      <c r="H576" s="9" t="s">
        <v>899</v>
      </c>
      <c r="I576" s="9" t="s">
        <v>899</v>
      </c>
      <c r="J576" s="32">
        <f t="shared" si="16"/>
        <v>9.9706321302358647E-4</v>
      </c>
      <c r="K576" s="9" t="s">
        <v>900</v>
      </c>
      <c r="L576" s="9" t="s">
        <v>900</v>
      </c>
      <c r="M576" s="11">
        <f t="shared" si="17"/>
        <v>1866760</v>
      </c>
      <c r="N576" s="9" t="s">
        <v>900</v>
      </c>
    </row>
    <row r="577" spans="1:14" ht="28.8" x14ac:dyDescent="0.3">
      <c r="A577" s="9">
        <v>571</v>
      </c>
      <c r="B577" s="2" t="s">
        <v>586</v>
      </c>
      <c r="C577" s="2" t="s">
        <v>905</v>
      </c>
      <c r="D577" s="15">
        <v>9254040</v>
      </c>
      <c r="E577" s="13">
        <v>6518884</v>
      </c>
      <c r="F577" s="9" t="s">
        <v>898</v>
      </c>
      <c r="G577" s="9" t="s">
        <v>899</v>
      </c>
      <c r="H577" s="9" t="s">
        <v>899</v>
      </c>
      <c r="I577" s="9" t="s">
        <v>899</v>
      </c>
      <c r="J577" s="32">
        <f t="shared" si="16"/>
        <v>8.3543478365074046E-4</v>
      </c>
      <c r="K577" s="9" t="s">
        <v>900</v>
      </c>
      <c r="L577" s="9" t="s">
        <v>900</v>
      </c>
      <c r="M577" s="11">
        <f t="shared" si="17"/>
        <v>2735156</v>
      </c>
      <c r="N577" s="9" t="s">
        <v>900</v>
      </c>
    </row>
    <row r="578" spans="1:14" ht="28.8" x14ac:dyDescent="0.3">
      <c r="A578" s="9">
        <v>572</v>
      </c>
      <c r="B578" s="3" t="s">
        <v>587</v>
      </c>
      <c r="C578" s="2" t="s">
        <v>905</v>
      </c>
      <c r="D578" s="15">
        <v>5942965</v>
      </c>
      <c r="E578" s="13">
        <v>5942965</v>
      </c>
      <c r="F578" s="9" t="s">
        <v>898</v>
      </c>
      <c r="G578" s="9" t="s">
        <v>899</v>
      </c>
      <c r="H578" s="9" t="s">
        <v>899</v>
      </c>
      <c r="I578" s="9" t="s">
        <v>899</v>
      </c>
      <c r="J578" s="32">
        <f t="shared" si="16"/>
        <v>7.6162724770358287E-4</v>
      </c>
      <c r="K578" s="9" t="s">
        <v>900</v>
      </c>
      <c r="L578" s="9" t="s">
        <v>900</v>
      </c>
      <c r="M578" s="11">
        <f t="shared" si="17"/>
        <v>0</v>
      </c>
      <c r="N578" s="9" t="s">
        <v>900</v>
      </c>
    </row>
    <row r="579" spans="1:14" ht="28.8" x14ac:dyDescent="0.3">
      <c r="A579" s="9">
        <v>573</v>
      </c>
      <c r="B579" s="2" t="s">
        <v>588</v>
      </c>
      <c r="C579" s="2" t="s">
        <v>905</v>
      </c>
      <c r="D579" s="15">
        <v>10218633</v>
      </c>
      <c r="E579" s="13">
        <v>8695587</v>
      </c>
      <c r="F579" s="9" t="s">
        <v>898</v>
      </c>
      <c r="G579" s="9" t="s">
        <v>899</v>
      </c>
      <c r="H579" s="9" t="s">
        <v>899</v>
      </c>
      <c r="I579" s="9" t="s">
        <v>899</v>
      </c>
      <c r="J579" s="32">
        <f t="shared" si="16"/>
        <v>1.1143925622945877E-3</v>
      </c>
      <c r="K579" s="9" t="s">
        <v>900</v>
      </c>
      <c r="L579" s="9" t="s">
        <v>900</v>
      </c>
      <c r="M579" s="11">
        <f t="shared" si="17"/>
        <v>1523046</v>
      </c>
      <c r="N579" s="9" t="s">
        <v>900</v>
      </c>
    </row>
    <row r="580" spans="1:14" ht="28.8" x14ac:dyDescent="0.3">
      <c r="A580" s="9">
        <v>574</v>
      </c>
      <c r="B580" s="2" t="s">
        <v>589</v>
      </c>
      <c r="C580" s="2" t="s">
        <v>905</v>
      </c>
      <c r="D580" s="15">
        <v>6602989</v>
      </c>
      <c r="E580" s="13">
        <v>7594298</v>
      </c>
      <c r="F580" s="9" t="s">
        <v>898</v>
      </c>
      <c r="G580" s="9" t="s">
        <v>899</v>
      </c>
      <c r="H580" s="9" t="s">
        <v>899</v>
      </c>
      <c r="I580" s="9" t="s">
        <v>899</v>
      </c>
      <c r="J580" s="32">
        <f t="shared" si="16"/>
        <v>9.7325565336171826E-4</v>
      </c>
      <c r="K580" s="9" t="s">
        <v>900</v>
      </c>
      <c r="L580" s="9" t="s">
        <v>900</v>
      </c>
      <c r="M580" s="11">
        <f t="shared" si="17"/>
        <v>-991309</v>
      </c>
      <c r="N580" s="9" t="s">
        <v>900</v>
      </c>
    </row>
    <row r="581" spans="1:14" ht="28.8" x14ac:dyDescent="0.3">
      <c r="A581" s="9">
        <v>575</v>
      </c>
      <c r="B581" s="2" t="s">
        <v>590</v>
      </c>
      <c r="C581" s="2" t="s">
        <v>905</v>
      </c>
      <c r="D581" s="15">
        <v>11665760</v>
      </c>
      <c r="E581" s="13">
        <v>7586042</v>
      </c>
      <c r="F581" s="9" t="s">
        <v>898</v>
      </c>
      <c r="G581" s="9" t="s">
        <v>899</v>
      </c>
      <c r="H581" s="9" t="s">
        <v>899</v>
      </c>
      <c r="I581" s="9" t="s">
        <v>899</v>
      </c>
      <c r="J581" s="32">
        <f t="shared" si="16"/>
        <v>9.7219759655723748E-4</v>
      </c>
      <c r="K581" s="9" t="s">
        <v>900</v>
      </c>
      <c r="L581" s="9" t="s">
        <v>900</v>
      </c>
      <c r="M581" s="11">
        <f t="shared" si="17"/>
        <v>4079718</v>
      </c>
      <c r="N581" s="9" t="s">
        <v>900</v>
      </c>
    </row>
    <row r="582" spans="1:14" ht="28.8" x14ac:dyDescent="0.3">
      <c r="A582" s="9">
        <v>576</v>
      </c>
      <c r="B582" s="4" t="s">
        <v>591</v>
      </c>
      <c r="C582" s="2" t="s">
        <v>905</v>
      </c>
      <c r="D582" s="19">
        <v>9549000</v>
      </c>
      <c r="E582" s="14">
        <v>7432320</v>
      </c>
      <c r="F582" s="9" t="s">
        <v>898</v>
      </c>
      <c r="G582" s="9" t="s">
        <v>899</v>
      </c>
      <c r="H582" s="9" t="s">
        <v>899</v>
      </c>
      <c r="I582" s="9" t="s">
        <v>899</v>
      </c>
      <c r="J582" s="32">
        <f t="shared" si="16"/>
        <v>9.5249718375462291E-4</v>
      </c>
      <c r="K582" s="9" t="s">
        <v>900</v>
      </c>
      <c r="L582" s="9" t="s">
        <v>900</v>
      </c>
      <c r="M582" s="11">
        <f t="shared" si="17"/>
        <v>2116680</v>
      </c>
      <c r="N582" s="9" t="s">
        <v>900</v>
      </c>
    </row>
    <row r="583" spans="1:14" ht="28.8" x14ac:dyDescent="0.3">
      <c r="A583" s="9">
        <v>577</v>
      </c>
      <c r="B583" s="2" t="s">
        <v>592</v>
      </c>
      <c r="C583" s="2" t="s">
        <v>905</v>
      </c>
      <c r="D583" s="15">
        <v>7358517</v>
      </c>
      <c r="E583" s="13">
        <v>6874284</v>
      </c>
      <c r="F583" s="9" t="s">
        <v>898</v>
      </c>
      <c r="G583" s="9" t="s">
        <v>899</v>
      </c>
      <c r="H583" s="9" t="s">
        <v>899</v>
      </c>
      <c r="I583" s="9" t="s">
        <v>899</v>
      </c>
      <c r="J583" s="32">
        <f t="shared" si="16"/>
        <v>8.8098146343664754E-4</v>
      </c>
      <c r="K583" s="9" t="s">
        <v>900</v>
      </c>
      <c r="L583" s="9" t="s">
        <v>900</v>
      </c>
      <c r="M583" s="11">
        <f t="shared" si="17"/>
        <v>484233</v>
      </c>
      <c r="N583" s="9" t="s">
        <v>900</v>
      </c>
    </row>
    <row r="584" spans="1:14" ht="28.8" x14ac:dyDescent="0.3">
      <c r="A584" s="9">
        <v>578</v>
      </c>
      <c r="B584" s="2" t="s">
        <v>593</v>
      </c>
      <c r="C584" s="2" t="s">
        <v>905</v>
      </c>
      <c r="D584" s="15">
        <v>308909</v>
      </c>
      <c r="E584" s="13">
        <v>451007</v>
      </c>
      <c r="F584" s="9" t="s">
        <v>898</v>
      </c>
      <c r="G584" s="9" t="s">
        <v>899</v>
      </c>
      <c r="H584" s="9" t="s">
        <v>899</v>
      </c>
      <c r="I584" s="9" t="s">
        <v>899</v>
      </c>
      <c r="J584" s="32">
        <f t="shared" ref="J584:J647" si="18">E584/$E$895</f>
        <v>5.7799300535178951E-5</v>
      </c>
      <c r="K584" s="9" t="s">
        <v>900</v>
      </c>
      <c r="L584" s="9" t="s">
        <v>900</v>
      </c>
      <c r="M584" s="11">
        <f t="shared" ref="M584:M647" si="19">D584-E584</f>
        <v>-142098</v>
      </c>
      <c r="N584" s="9" t="s">
        <v>900</v>
      </c>
    </row>
    <row r="585" spans="1:14" ht="28.8" x14ac:dyDescent="0.3">
      <c r="A585" s="9">
        <v>579</v>
      </c>
      <c r="B585" s="2" t="s">
        <v>594</v>
      </c>
      <c r="C585" s="2" t="s">
        <v>905</v>
      </c>
      <c r="D585" s="15">
        <v>1134553</v>
      </c>
      <c r="E585" s="13">
        <v>1385163</v>
      </c>
      <c r="F585" s="9" t="s">
        <v>898</v>
      </c>
      <c r="G585" s="9" t="s">
        <v>899</v>
      </c>
      <c r="H585" s="9" t="s">
        <v>899</v>
      </c>
      <c r="I585" s="9" t="s">
        <v>899</v>
      </c>
      <c r="J585" s="32">
        <f t="shared" si="18"/>
        <v>1.7751709513867876E-4</v>
      </c>
      <c r="K585" s="9" t="s">
        <v>900</v>
      </c>
      <c r="L585" s="9" t="s">
        <v>900</v>
      </c>
      <c r="M585" s="11">
        <f t="shared" si="19"/>
        <v>-250610</v>
      </c>
      <c r="N585" s="9" t="s">
        <v>900</v>
      </c>
    </row>
    <row r="586" spans="1:14" ht="28.8" x14ac:dyDescent="0.3">
      <c r="A586" s="9">
        <v>580</v>
      </c>
      <c r="B586" s="2" t="s">
        <v>392</v>
      </c>
      <c r="C586" s="2" t="s">
        <v>905</v>
      </c>
      <c r="D586" s="15">
        <v>4306392</v>
      </c>
      <c r="E586" s="13">
        <v>5454806</v>
      </c>
      <c r="F586" s="9" t="s">
        <v>898</v>
      </c>
      <c r="G586" s="9" t="s">
        <v>899</v>
      </c>
      <c r="H586" s="9" t="s">
        <v>899</v>
      </c>
      <c r="I586" s="9" t="s">
        <v>899</v>
      </c>
      <c r="J586" s="32">
        <f t="shared" si="18"/>
        <v>6.9906669154824058E-4</v>
      </c>
      <c r="K586" s="9" t="s">
        <v>900</v>
      </c>
      <c r="L586" s="9" t="s">
        <v>900</v>
      </c>
      <c r="M586" s="11">
        <f t="shared" si="19"/>
        <v>-1148414</v>
      </c>
      <c r="N586" s="9" t="s">
        <v>900</v>
      </c>
    </row>
    <row r="587" spans="1:14" ht="28.8" x14ac:dyDescent="0.3">
      <c r="A587" s="9">
        <v>581</v>
      </c>
      <c r="B587" s="2" t="s">
        <v>595</v>
      </c>
      <c r="C587" s="2" t="s">
        <v>905</v>
      </c>
      <c r="D587" s="15">
        <v>7458352</v>
      </c>
      <c r="E587" s="13">
        <v>6961882</v>
      </c>
      <c r="F587" s="9" t="s">
        <v>898</v>
      </c>
      <c r="G587" s="9" t="s">
        <v>899</v>
      </c>
      <c r="H587" s="9" t="s">
        <v>899</v>
      </c>
      <c r="I587" s="9" t="s">
        <v>899</v>
      </c>
      <c r="J587" s="32">
        <f t="shared" si="18"/>
        <v>8.922076819394216E-4</v>
      </c>
      <c r="K587" s="9" t="s">
        <v>900</v>
      </c>
      <c r="L587" s="9" t="s">
        <v>900</v>
      </c>
      <c r="M587" s="11">
        <f t="shared" si="19"/>
        <v>496470</v>
      </c>
      <c r="N587" s="9" t="s">
        <v>900</v>
      </c>
    </row>
    <row r="588" spans="1:14" ht="28.8" x14ac:dyDescent="0.3">
      <c r="A588" s="9">
        <v>582</v>
      </c>
      <c r="B588" s="2" t="s">
        <v>596</v>
      </c>
      <c r="C588" s="2" t="s">
        <v>905</v>
      </c>
      <c r="D588" s="15">
        <v>14979039</v>
      </c>
      <c r="E588" s="13">
        <v>12094895</v>
      </c>
      <c r="F588" s="9" t="s">
        <v>898</v>
      </c>
      <c r="G588" s="9" t="s">
        <v>899</v>
      </c>
      <c r="H588" s="9" t="s">
        <v>899</v>
      </c>
      <c r="I588" s="9" t="s">
        <v>899</v>
      </c>
      <c r="J588" s="32">
        <f t="shared" si="18"/>
        <v>1.5500346359290061E-3</v>
      </c>
      <c r="K588" s="9" t="s">
        <v>900</v>
      </c>
      <c r="L588" s="9" t="s">
        <v>900</v>
      </c>
      <c r="M588" s="11">
        <f t="shared" si="19"/>
        <v>2884144</v>
      </c>
      <c r="N588" s="9" t="s">
        <v>900</v>
      </c>
    </row>
    <row r="589" spans="1:14" ht="28.8" x14ac:dyDescent="0.3">
      <c r="A589" s="9">
        <v>583</v>
      </c>
      <c r="B589" s="2" t="s">
        <v>597</v>
      </c>
      <c r="C589" s="2" t="s">
        <v>905</v>
      </c>
      <c r="D589" s="15">
        <v>9961917</v>
      </c>
      <c r="E589" s="13">
        <v>7153957</v>
      </c>
      <c r="F589" s="9" t="s">
        <v>898</v>
      </c>
      <c r="G589" s="9" t="s">
        <v>899</v>
      </c>
      <c r="H589" s="9" t="s">
        <v>899</v>
      </c>
      <c r="I589" s="9" t="s">
        <v>899</v>
      </c>
      <c r="J589" s="32">
        <f t="shared" si="18"/>
        <v>9.1682326584453723E-4</v>
      </c>
      <c r="K589" s="9" t="s">
        <v>900</v>
      </c>
      <c r="L589" s="9" t="s">
        <v>900</v>
      </c>
      <c r="M589" s="11">
        <f t="shared" si="19"/>
        <v>2807960</v>
      </c>
      <c r="N589" s="9" t="s">
        <v>900</v>
      </c>
    </row>
    <row r="590" spans="1:14" ht="28.8" x14ac:dyDescent="0.3">
      <c r="A590" s="9">
        <v>584</v>
      </c>
      <c r="B590" s="2" t="s">
        <v>598</v>
      </c>
      <c r="C590" s="2" t="s">
        <v>905</v>
      </c>
      <c r="D590" s="15">
        <v>8703061</v>
      </c>
      <c r="E590" s="13">
        <v>6849080</v>
      </c>
      <c r="F590" s="9" t="s">
        <v>898</v>
      </c>
      <c r="G590" s="9" t="s">
        <v>899</v>
      </c>
      <c r="H590" s="9" t="s">
        <v>899</v>
      </c>
      <c r="I590" s="9" t="s">
        <v>899</v>
      </c>
      <c r="J590" s="32">
        <f t="shared" si="18"/>
        <v>8.7775141696134085E-4</v>
      </c>
      <c r="K590" s="9" t="s">
        <v>900</v>
      </c>
      <c r="L590" s="9" t="s">
        <v>900</v>
      </c>
      <c r="M590" s="11">
        <f t="shared" si="19"/>
        <v>1853981</v>
      </c>
      <c r="N590" s="9" t="s">
        <v>900</v>
      </c>
    </row>
    <row r="591" spans="1:14" ht="28.8" x14ac:dyDescent="0.3">
      <c r="A591" s="9">
        <v>585</v>
      </c>
      <c r="B591" s="2" t="s">
        <v>599</v>
      </c>
      <c r="C591" s="2" t="s">
        <v>905</v>
      </c>
      <c r="D591" s="15">
        <v>5150190</v>
      </c>
      <c r="E591" s="13">
        <v>4368143</v>
      </c>
      <c r="F591" s="9" t="s">
        <v>898</v>
      </c>
      <c r="G591" s="9" t="s">
        <v>899</v>
      </c>
      <c r="H591" s="9" t="s">
        <v>899</v>
      </c>
      <c r="I591" s="9" t="s">
        <v>899</v>
      </c>
      <c r="J591" s="32">
        <f t="shared" si="18"/>
        <v>5.5980419380993686E-4</v>
      </c>
      <c r="K591" s="9" t="s">
        <v>900</v>
      </c>
      <c r="L591" s="9" t="s">
        <v>900</v>
      </c>
      <c r="M591" s="11">
        <f t="shared" si="19"/>
        <v>782047</v>
      </c>
      <c r="N591" s="9" t="s">
        <v>900</v>
      </c>
    </row>
    <row r="592" spans="1:14" ht="28.8" x14ac:dyDescent="0.3">
      <c r="A592" s="9">
        <v>586</v>
      </c>
      <c r="B592" s="2" t="s">
        <v>600</v>
      </c>
      <c r="C592" s="2" t="s">
        <v>905</v>
      </c>
      <c r="D592" s="15">
        <v>12773766</v>
      </c>
      <c r="E592" s="13">
        <v>8880713</v>
      </c>
      <c r="F592" s="9" t="s">
        <v>898</v>
      </c>
      <c r="G592" s="9" t="s">
        <v>899</v>
      </c>
      <c r="H592" s="9" t="s">
        <v>899</v>
      </c>
      <c r="I592" s="9" t="s">
        <v>899</v>
      </c>
      <c r="J592" s="32">
        <f t="shared" si="18"/>
        <v>1.1381175894247112E-3</v>
      </c>
      <c r="K592" s="9" t="s">
        <v>900</v>
      </c>
      <c r="L592" s="9" t="s">
        <v>900</v>
      </c>
      <c r="M592" s="11">
        <f t="shared" si="19"/>
        <v>3893053</v>
      </c>
      <c r="N592" s="9" t="s">
        <v>900</v>
      </c>
    </row>
    <row r="593" spans="1:14" ht="28.8" x14ac:dyDescent="0.3">
      <c r="A593" s="9">
        <v>587</v>
      </c>
      <c r="B593" s="2" t="s">
        <v>601</v>
      </c>
      <c r="C593" s="2" t="s">
        <v>905</v>
      </c>
      <c r="D593" s="15">
        <v>13313276</v>
      </c>
      <c r="E593" s="13">
        <v>12332972</v>
      </c>
      <c r="F593" s="9" t="s">
        <v>898</v>
      </c>
      <c r="G593" s="9" t="s">
        <v>899</v>
      </c>
      <c r="H593" s="9" t="s">
        <v>899</v>
      </c>
      <c r="I593" s="9" t="s">
        <v>899</v>
      </c>
      <c r="J593" s="32">
        <f t="shared" si="18"/>
        <v>1.580545656985251E-3</v>
      </c>
      <c r="K593" s="9" t="s">
        <v>900</v>
      </c>
      <c r="L593" s="9" t="s">
        <v>900</v>
      </c>
      <c r="M593" s="11">
        <f t="shared" si="19"/>
        <v>980304</v>
      </c>
      <c r="N593" s="9" t="s">
        <v>900</v>
      </c>
    </row>
    <row r="594" spans="1:14" ht="28.8" x14ac:dyDescent="0.3">
      <c r="A594" s="9">
        <v>588</v>
      </c>
      <c r="B594" s="2" t="s">
        <v>602</v>
      </c>
      <c r="C594" s="2" t="s">
        <v>905</v>
      </c>
      <c r="D594" s="15">
        <v>7510006</v>
      </c>
      <c r="E594" s="13">
        <v>6841199</v>
      </c>
      <c r="F594" s="9" t="s">
        <v>898</v>
      </c>
      <c r="G594" s="9" t="s">
        <v>899</v>
      </c>
      <c r="H594" s="9" t="s">
        <v>899</v>
      </c>
      <c r="I594" s="9" t="s">
        <v>899</v>
      </c>
      <c r="J594" s="32">
        <f t="shared" si="18"/>
        <v>8.7674141869630788E-4</v>
      </c>
      <c r="K594" s="9" t="s">
        <v>900</v>
      </c>
      <c r="L594" s="9" t="s">
        <v>900</v>
      </c>
      <c r="M594" s="11">
        <f t="shared" si="19"/>
        <v>668807</v>
      </c>
      <c r="N594" s="9" t="s">
        <v>900</v>
      </c>
    </row>
    <row r="595" spans="1:14" ht="28.8" x14ac:dyDescent="0.3">
      <c r="A595" s="9">
        <v>589</v>
      </c>
      <c r="B595" s="2" t="s">
        <v>603</v>
      </c>
      <c r="C595" s="2" t="s">
        <v>905</v>
      </c>
      <c r="D595" s="15">
        <v>7893593</v>
      </c>
      <c r="E595" s="13">
        <v>11346839</v>
      </c>
      <c r="F595" s="9" t="s">
        <v>898</v>
      </c>
      <c r="G595" s="9" t="s">
        <v>899</v>
      </c>
      <c r="H595" s="9" t="s">
        <v>899</v>
      </c>
      <c r="I595" s="9" t="s">
        <v>899</v>
      </c>
      <c r="J595" s="32">
        <f t="shared" si="18"/>
        <v>1.4541666925020885E-3</v>
      </c>
      <c r="K595" s="9" t="s">
        <v>900</v>
      </c>
      <c r="L595" s="9" t="s">
        <v>900</v>
      </c>
      <c r="M595" s="11">
        <f t="shared" si="19"/>
        <v>-3453246</v>
      </c>
      <c r="N595" s="9" t="s">
        <v>900</v>
      </c>
    </row>
    <row r="596" spans="1:14" ht="28.8" x14ac:dyDescent="0.3">
      <c r="A596" s="9">
        <v>590</v>
      </c>
      <c r="B596" s="2" t="s">
        <v>604</v>
      </c>
      <c r="C596" s="2" t="s">
        <v>905</v>
      </c>
      <c r="D596" s="15">
        <v>26250</v>
      </c>
      <c r="E596" s="13">
        <v>4060025</v>
      </c>
      <c r="F596" s="9" t="s">
        <v>898</v>
      </c>
      <c r="G596" s="9" t="s">
        <v>899</v>
      </c>
      <c r="H596" s="9" t="s">
        <v>899</v>
      </c>
      <c r="I596" s="9" t="s">
        <v>899</v>
      </c>
      <c r="J596" s="32">
        <f t="shared" si="18"/>
        <v>5.2031699098980708E-4</v>
      </c>
      <c r="K596" s="9" t="s">
        <v>900</v>
      </c>
      <c r="L596" s="9" t="s">
        <v>900</v>
      </c>
      <c r="M596" s="11">
        <f t="shared" si="19"/>
        <v>-4033775</v>
      </c>
      <c r="N596" s="9" t="s">
        <v>900</v>
      </c>
    </row>
    <row r="597" spans="1:14" ht="28.8" x14ac:dyDescent="0.3">
      <c r="A597" s="9">
        <v>591</v>
      </c>
      <c r="B597" s="2" t="s">
        <v>605</v>
      </c>
      <c r="C597" s="2" t="s">
        <v>905</v>
      </c>
      <c r="D597" s="15">
        <v>7637225</v>
      </c>
      <c r="E597" s="13">
        <v>7637225</v>
      </c>
      <c r="F597" s="9" t="s">
        <v>898</v>
      </c>
      <c r="G597" s="9" t="s">
        <v>899</v>
      </c>
      <c r="H597" s="9" t="s">
        <v>899</v>
      </c>
      <c r="I597" s="9" t="s">
        <v>899</v>
      </c>
      <c r="J597" s="32">
        <f t="shared" si="18"/>
        <v>9.787570104893761E-4</v>
      </c>
      <c r="K597" s="9" t="s">
        <v>900</v>
      </c>
      <c r="L597" s="9" t="s">
        <v>900</v>
      </c>
      <c r="M597" s="11">
        <f t="shared" si="19"/>
        <v>0</v>
      </c>
      <c r="N597" s="9" t="s">
        <v>900</v>
      </c>
    </row>
    <row r="598" spans="1:14" ht="28.8" x14ac:dyDescent="0.3">
      <c r="A598" s="9">
        <v>592</v>
      </c>
      <c r="B598" s="2" t="s">
        <v>606</v>
      </c>
      <c r="C598" s="2" t="s">
        <v>905</v>
      </c>
      <c r="D598" s="15">
        <v>8560907</v>
      </c>
      <c r="E598" s="13">
        <v>7702074</v>
      </c>
      <c r="F598" s="9" t="s">
        <v>898</v>
      </c>
      <c r="G598" s="9" t="s">
        <v>899</v>
      </c>
      <c r="H598" s="9" t="s">
        <v>899</v>
      </c>
      <c r="I598" s="9" t="s">
        <v>899</v>
      </c>
      <c r="J598" s="32">
        <f t="shared" si="18"/>
        <v>9.8706780575509448E-4</v>
      </c>
      <c r="K598" s="9" t="s">
        <v>900</v>
      </c>
      <c r="L598" s="9" t="s">
        <v>900</v>
      </c>
      <c r="M598" s="11">
        <f t="shared" si="19"/>
        <v>858833</v>
      </c>
      <c r="N598" s="9" t="s">
        <v>900</v>
      </c>
    </row>
    <row r="599" spans="1:14" ht="28.8" x14ac:dyDescent="0.3">
      <c r="A599" s="9">
        <v>593</v>
      </c>
      <c r="B599" s="2" t="s">
        <v>607</v>
      </c>
      <c r="C599" s="2" t="s">
        <v>905</v>
      </c>
      <c r="D599" s="15">
        <v>11349554</v>
      </c>
      <c r="E599" s="13">
        <v>11349554</v>
      </c>
      <c r="F599" s="9" t="s">
        <v>898</v>
      </c>
      <c r="G599" s="9" t="s">
        <v>899</v>
      </c>
      <c r="H599" s="9" t="s">
        <v>899</v>
      </c>
      <c r="I599" s="9" t="s">
        <v>899</v>
      </c>
      <c r="J599" s="32">
        <f t="shared" si="18"/>
        <v>1.4545146363276898E-3</v>
      </c>
      <c r="K599" s="9" t="s">
        <v>900</v>
      </c>
      <c r="L599" s="9" t="s">
        <v>900</v>
      </c>
      <c r="M599" s="11">
        <f t="shared" si="19"/>
        <v>0</v>
      </c>
      <c r="N599" s="9" t="s">
        <v>900</v>
      </c>
    </row>
    <row r="600" spans="1:14" ht="28.8" x14ac:dyDescent="0.3">
      <c r="A600" s="9">
        <v>594</v>
      </c>
      <c r="B600" s="2" t="s">
        <v>608</v>
      </c>
      <c r="C600" s="2" t="s">
        <v>905</v>
      </c>
      <c r="D600" s="15">
        <v>326085</v>
      </c>
      <c r="E600" s="13">
        <v>326085</v>
      </c>
      <c r="F600" s="9" t="s">
        <v>898</v>
      </c>
      <c r="G600" s="9" t="s">
        <v>899</v>
      </c>
      <c r="H600" s="9" t="s">
        <v>899</v>
      </c>
      <c r="I600" s="9" t="s">
        <v>899</v>
      </c>
      <c r="J600" s="32">
        <f t="shared" si="18"/>
        <v>4.1789783562148321E-5</v>
      </c>
      <c r="K600" s="9" t="s">
        <v>900</v>
      </c>
      <c r="L600" s="9" t="s">
        <v>900</v>
      </c>
      <c r="M600" s="11">
        <f t="shared" si="19"/>
        <v>0</v>
      </c>
      <c r="N600" s="9" t="s">
        <v>900</v>
      </c>
    </row>
    <row r="601" spans="1:14" ht="43.2" x14ac:dyDescent="0.3">
      <c r="A601" s="9">
        <v>595</v>
      </c>
      <c r="B601" s="2" t="s">
        <v>609</v>
      </c>
      <c r="C601" s="2" t="s">
        <v>905</v>
      </c>
      <c r="D601" s="15">
        <v>662908</v>
      </c>
      <c r="E601" s="13">
        <v>662908</v>
      </c>
      <c r="F601" s="9" t="s">
        <v>898</v>
      </c>
      <c r="G601" s="9" t="s">
        <v>899</v>
      </c>
      <c r="H601" s="9" t="s">
        <v>899</v>
      </c>
      <c r="I601" s="9" t="s">
        <v>899</v>
      </c>
      <c r="J601" s="32">
        <f t="shared" si="18"/>
        <v>8.4955707381868592E-5</v>
      </c>
      <c r="K601" s="9" t="s">
        <v>900</v>
      </c>
      <c r="L601" s="9" t="s">
        <v>900</v>
      </c>
      <c r="M601" s="11">
        <f t="shared" si="19"/>
        <v>0</v>
      </c>
      <c r="N601" s="9" t="s">
        <v>900</v>
      </c>
    </row>
    <row r="602" spans="1:14" ht="28.8" x14ac:dyDescent="0.3">
      <c r="A602" s="9">
        <v>596</v>
      </c>
      <c r="B602" s="2" t="s">
        <v>610</v>
      </c>
      <c r="C602" s="2" t="s">
        <v>905</v>
      </c>
      <c r="D602" s="15">
        <v>9009499</v>
      </c>
      <c r="E602" s="13">
        <v>9009499</v>
      </c>
      <c r="F602" s="9" t="s">
        <v>898</v>
      </c>
      <c r="G602" s="9" t="s">
        <v>899</v>
      </c>
      <c r="H602" s="9" t="s">
        <v>899</v>
      </c>
      <c r="I602" s="9" t="s">
        <v>899</v>
      </c>
      <c r="J602" s="32">
        <f t="shared" si="18"/>
        <v>1.1546223015882109E-3</v>
      </c>
      <c r="K602" s="9" t="s">
        <v>900</v>
      </c>
      <c r="L602" s="9" t="s">
        <v>900</v>
      </c>
      <c r="M602" s="11">
        <f t="shared" si="19"/>
        <v>0</v>
      </c>
      <c r="N602" s="9" t="s">
        <v>900</v>
      </c>
    </row>
    <row r="603" spans="1:14" ht="28.8" x14ac:dyDescent="0.3">
      <c r="A603" s="9">
        <v>597</v>
      </c>
      <c r="B603" s="2" t="s">
        <v>611</v>
      </c>
      <c r="C603" s="2" t="s">
        <v>905</v>
      </c>
      <c r="D603" s="15">
        <v>1218643</v>
      </c>
      <c r="E603" s="13">
        <v>7620636</v>
      </c>
      <c r="F603" s="9" t="s">
        <v>898</v>
      </c>
      <c r="G603" s="9" t="s">
        <v>899</v>
      </c>
      <c r="H603" s="9" t="s">
        <v>899</v>
      </c>
      <c r="I603" s="9" t="s">
        <v>899</v>
      </c>
      <c r="J603" s="32">
        <f t="shared" si="18"/>
        <v>9.7663102886031469E-4</v>
      </c>
      <c r="K603" s="9" t="s">
        <v>900</v>
      </c>
      <c r="L603" s="9" t="s">
        <v>900</v>
      </c>
      <c r="M603" s="11">
        <f t="shared" si="19"/>
        <v>-6401993</v>
      </c>
      <c r="N603" s="9" t="s">
        <v>900</v>
      </c>
    </row>
    <row r="604" spans="1:14" ht="28.8" x14ac:dyDescent="0.3">
      <c r="A604" s="9">
        <v>598</v>
      </c>
      <c r="B604" s="2" t="s">
        <v>612</v>
      </c>
      <c r="C604" s="2" t="s">
        <v>905</v>
      </c>
      <c r="D604" s="15">
        <v>4928567</v>
      </c>
      <c r="E604" s="13">
        <v>7326623</v>
      </c>
      <c r="F604" s="9" t="s">
        <v>898</v>
      </c>
      <c r="G604" s="9" t="s">
        <v>899</v>
      </c>
      <c r="H604" s="9" t="s">
        <v>899</v>
      </c>
      <c r="I604" s="9" t="s">
        <v>899</v>
      </c>
      <c r="J604" s="32">
        <f t="shared" si="18"/>
        <v>9.389514679039448E-4</v>
      </c>
      <c r="K604" s="9" t="s">
        <v>900</v>
      </c>
      <c r="L604" s="9" t="s">
        <v>900</v>
      </c>
      <c r="M604" s="11">
        <f t="shared" si="19"/>
        <v>-2398056</v>
      </c>
      <c r="N604" s="9" t="s">
        <v>900</v>
      </c>
    </row>
    <row r="605" spans="1:14" ht="28.8" x14ac:dyDescent="0.3">
      <c r="A605" s="9">
        <v>599</v>
      </c>
      <c r="B605" s="2" t="s">
        <v>613</v>
      </c>
      <c r="C605" s="2" t="s">
        <v>905</v>
      </c>
      <c r="D605" s="15">
        <v>100000</v>
      </c>
      <c r="E605" s="13">
        <v>108335</v>
      </c>
      <c r="F605" s="9" t="s">
        <v>898</v>
      </c>
      <c r="G605" s="9" t="s">
        <v>899</v>
      </c>
      <c r="H605" s="9" t="s">
        <v>899</v>
      </c>
      <c r="I605" s="9" t="s">
        <v>899</v>
      </c>
      <c r="J605" s="32">
        <f t="shared" si="18"/>
        <v>1.3883791656179642E-5</v>
      </c>
      <c r="K605" s="9" t="s">
        <v>900</v>
      </c>
      <c r="L605" s="9" t="s">
        <v>900</v>
      </c>
      <c r="M605" s="11">
        <f t="shared" si="19"/>
        <v>-8335</v>
      </c>
      <c r="N605" s="9" t="s">
        <v>900</v>
      </c>
    </row>
    <row r="606" spans="1:14" ht="28.8" x14ac:dyDescent="0.3">
      <c r="A606" s="9">
        <v>600</v>
      </c>
      <c r="B606" s="2" t="s">
        <v>614</v>
      </c>
      <c r="C606" s="2" t="s">
        <v>905</v>
      </c>
      <c r="D606" s="15">
        <v>7647794</v>
      </c>
      <c r="E606" s="13">
        <v>7475286</v>
      </c>
      <c r="F606" s="9" t="s">
        <v>898</v>
      </c>
      <c r="G606" s="9" t="s">
        <v>899</v>
      </c>
      <c r="H606" s="9" t="s">
        <v>899</v>
      </c>
      <c r="I606" s="9" t="s">
        <v>899</v>
      </c>
      <c r="J606" s="32">
        <f t="shared" si="18"/>
        <v>9.5800353897038343E-4</v>
      </c>
      <c r="K606" s="9" t="s">
        <v>900</v>
      </c>
      <c r="L606" s="9" t="s">
        <v>900</v>
      </c>
      <c r="M606" s="11">
        <f t="shared" si="19"/>
        <v>172508</v>
      </c>
      <c r="N606" s="9" t="s">
        <v>900</v>
      </c>
    </row>
    <row r="607" spans="1:14" ht="28.8" x14ac:dyDescent="0.3">
      <c r="A607" s="9">
        <v>601</v>
      </c>
      <c r="B607" s="2" t="s">
        <v>615</v>
      </c>
      <c r="C607" s="2" t="s">
        <v>905</v>
      </c>
      <c r="D607" s="15">
        <v>9087558</v>
      </c>
      <c r="E607" s="13">
        <v>8975063</v>
      </c>
      <c r="F607" s="9" t="s">
        <v>898</v>
      </c>
      <c r="G607" s="9" t="s">
        <v>899</v>
      </c>
      <c r="H607" s="9" t="s">
        <v>899</v>
      </c>
      <c r="I607" s="9" t="s">
        <v>899</v>
      </c>
      <c r="J607" s="32">
        <f t="shared" si="18"/>
        <v>1.1502091179497543E-3</v>
      </c>
      <c r="K607" s="9" t="s">
        <v>900</v>
      </c>
      <c r="L607" s="9" t="s">
        <v>900</v>
      </c>
      <c r="M607" s="11">
        <f t="shared" si="19"/>
        <v>112495</v>
      </c>
      <c r="N607" s="9" t="s">
        <v>900</v>
      </c>
    </row>
    <row r="608" spans="1:14" ht="28.8" x14ac:dyDescent="0.3">
      <c r="A608" s="9">
        <v>602</v>
      </c>
      <c r="B608" s="2" t="s">
        <v>616</v>
      </c>
      <c r="C608" s="2" t="s">
        <v>905</v>
      </c>
      <c r="D608" s="15">
        <v>5593932</v>
      </c>
      <c r="E608" s="13">
        <v>5593932</v>
      </c>
      <c r="F608" s="9" t="s">
        <v>898</v>
      </c>
      <c r="G608" s="9" t="s">
        <v>899</v>
      </c>
      <c r="H608" s="9" t="s">
        <v>899</v>
      </c>
      <c r="I608" s="9" t="s">
        <v>899</v>
      </c>
      <c r="J608" s="32">
        <f t="shared" si="18"/>
        <v>7.1689653783944525E-4</v>
      </c>
      <c r="K608" s="9" t="s">
        <v>900</v>
      </c>
      <c r="L608" s="9" t="s">
        <v>900</v>
      </c>
      <c r="M608" s="11">
        <f t="shared" si="19"/>
        <v>0</v>
      </c>
      <c r="N608" s="9" t="s">
        <v>900</v>
      </c>
    </row>
    <row r="609" spans="1:14" ht="28.8" x14ac:dyDescent="0.3">
      <c r="A609" s="9">
        <v>603</v>
      </c>
      <c r="B609" s="2" t="s">
        <v>617</v>
      </c>
      <c r="C609" s="2" t="s">
        <v>905</v>
      </c>
      <c r="D609" s="15">
        <v>6194247</v>
      </c>
      <c r="E609" s="13">
        <v>6187165</v>
      </c>
      <c r="F609" s="9" t="s">
        <v>898</v>
      </c>
      <c r="G609" s="9" t="s">
        <v>899</v>
      </c>
      <c r="H609" s="9" t="s">
        <v>899</v>
      </c>
      <c r="I609" s="9" t="s">
        <v>899</v>
      </c>
      <c r="J609" s="32">
        <f t="shared" si="18"/>
        <v>7.929229685919298E-4</v>
      </c>
      <c r="K609" s="9" t="s">
        <v>900</v>
      </c>
      <c r="L609" s="9" t="s">
        <v>900</v>
      </c>
      <c r="M609" s="11">
        <f t="shared" si="19"/>
        <v>7082</v>
      </c>
      <c r="N609" s="9" t="s">
        <v>900</v>
      </c>
    </row>
    <row r="610" spans="1:14" ht="28.8" x14ac:dyDescent="0.3">
      <c r="A610" s="9">
        <v>604</v>
      </c>
      <c r="B610" s="2" t="s">
        <v>618</v>
      </c>
      <c r="C610" s="2" t="s">
        <v>905</v>
      </c>
      <c r="D610" s="15">
        <v>4810247</v>
      </c>
      <c r="E610" s="13">
        <v>6458299</v>
      </c>
      <c r="F610" s="9" t="s">
        <v>898</v>
      </c>
      <c r="G610" s="9" t="s">
        <v>899</v>
      </c>
      <c r="H610" s="9" t="s">
        <v>899</v>
      </c>
      <c r="I610" s="9" t="s">
        <v>899</v>
      </c>
      <c r="J610" s="32">
        <f t="shared" si="18"/>
        <v>8.2767044601756887E-4</v>
      </c>
      <c r="K610" s="9" t="s">
        <v>900</v>
      </c>
      <c r="L610" s="9" t="s">
        <v>900</v>
      </c>
      <c r="M610" s="11">
        <f t="shared" si="19"/>
        <v>-1648052</v>
      </c>
      <c r="N610" s="9" t="s">
        <v>900</v>
      </c>
    </row>
    <row r="611" spans="1:14" ht="28.8" x14ac:dyDescent="0.3">
      <c r="A611" s="9">
        <v>605</v>
      </c>
      <c r="B611" s="2" t="s">
        <v>619</v>
      </c>
      <c r="C611" s="2" t="s">
        <v>905</v>
      </c>
      <c r="D611" s="15">
        <v>9900558</v>
      </c>
      <c r="E611" s="13">
        <v>9900558</v>
      </c>
      <c r="F611" s="9" t="s">
        <v>898</v>
      </c>
      <c r="G611" s="9" t="s">
        <v>899</v>
      </c>
      <c r="H611" s="9" t="s">
        <v>899</v>
      </c>
      <c r="I611" s="9" t="s">
        <v>899</v>
      </c>
      <c r="J611" s="32">
        <f t="shared" si="18"/>
        <v>1.2688169525261698E-3</v>
      </c>
      <c r="K611" s="9" t="s">
        <v>900</v>
      </c>
      <c r="L611" s="9" t="s">
        <v>900</v>
      </c>
      <c r="M611" s="11">
        <f t="shared" si="19"/>
        <v>0</v>
      </c>
      <c r="N611" s="9" t="s">
        <v>900</v>
      </c>
    </row>
    <row r="612" spans="1:14" ht="28.8" x14ac:dyDescent="0.3">
      <c r="A612" s="9">
        <v>606</v>
      </c>
      <c r="B612" s="2" t="s">
        <v>620</v>
      </c>
      <c r="C612" s="2" t="s">
        <v>905</v>
      </c>
      <c r="D612" s="15">
        <v>9662396</v>
      </c>
      <c r="E612" s="13">
        <v>9662396</v>
      </c>
      <c r="F612" s="9" t="s">
        <v>898</v>
      </c>
      <c r="G612" s="9" t="s">
        <v>899</v>
      </c>
      <c r="H612" s="9" t="s">
        <v>899</v>
      </c>
      <c r="I612" s="9" t="s">
        <v>899</v>
      </c>
      <c r="J612" s="32">
        <f t="shared" si="18"/>
        <v>1.2382950382009835E-3</v>
      </c>
      <c r="K612" s="9" t="s">
        <v>900</v>
      </c>
      <c r="L612" s="9" t="s">
        <v>900</v>
      </c>
      <c r="M612" s="11">
        <f t="shared" si="19"/>
        <v>0</v>
      </c>
      <c r="N612" s="9" t="s">
        <v>900</v>
      </c>
    </row>
    <row r="613" spans="1:14" ht="28.8" x14ac:dyDescent="0.3">
      <c r="A613" s="9">
        <v>607</v>
      </c>
      <c r="B613" s="2" t="s">
        <v>621</v>
      </c>
      <c r="C613" s="2" t="s">
        <v>905</v>
      </c>
      <c r="D613" s="15">
        <v>6639284</v>
      </c>
      <c r="E613" s="13">
        <v>6639284</v>
      </c>
      <c r="F613" s="9" t="s">
        <v>898</v>
      </c>
      <c r="G613" s="9" t="s">
        <v>899</v>
      </c>
      <c r="H613" s="9" t="s">
        <v>899</v>
      </c>
      <c r="I613" s="9" t="s">
        <v>899</v>
      </c>
      <c r="J613" s="32">
        <f t="shared" si="18"/>
        <v>8.5086477871608435E-4</v>
      </c>
      <c r="K613" s="9" t="s">
        <v>900</v>
      </c>
      <c r="L613" s="9" t="s">
        <v>900</v>
      </c>
      <c r="M613" s="11">
        <f t="shared" si="19"/>
        <v>0</v>
      </c>
      <c r="N613" s="9" t="s">
        <v>900</v>
      </c>
    </row>
    <row r="614" spans="1:14" ht="28.8" x14ac:dyDescent="0.3">
      <c r="A614" s="9">
        <v>608</v>
      </c>
      <c r="B614" s="4" t="s">
        <v>622</v>
      </c>
      <c r="C614" s="2" t="s">
        <v>905</v>
      </c>
      <c r="D614" s="19">
        <v>7049980</v>
      </c>
      <c r="E614" s="14">
        <v>7049980</v>
      </c>
      <c r="F614" s="9" t="s">
        <v>898</v>
      </c>
      <c r="G614" s="9" t="s">
        <v>899</v>
      </c>
      <c r="H614" s="9" t="s">
        <v>899</v>
      </c>
      <c r="I614" s="9" t="s">
        <v>899</v>
      </c>
      <c r="J614" s="32">
        <f t="shared" si="18"/>
        <v>9.0349797849479253E-4</v>
      </c>
      <c r="K614" s="9" t="s">
        <v>900</v>
      </c>
      <c r="L614" s="9" t="s">
        <v>900</v>
      </c>
      <c r="M614" s="11">
        <f t="shared" si="19"/>
        <v>0</v>
      </c>
      <c r="N614" s="9" t="s">
        <v>900</v>
      </c>
    </row>
    <row r="615" spans="1:14" ht="28.8" x14ac:dyDescent="0.3">
      <c r="A615" s="9">
        <v>609</v>
      </c>
      <c r="B615" s="2" t="s">
        <v>623</v>
      </c>
      <c r="C615" s="2" t="s">
        <v>905</v>
      </c>
      <c r="D615" s="15">
        <v>5089602</v>
      </c>
      <c r="E615" s="13">
        <v>5089602</v>
      </c>
      <c r="F615" s="9" t="s">
        <v>898</v>
      </c>
      <c r="G615" s="9" t="s">
        <v>899</v>
      </c>
      <c r="H615" s="9" t="s">
        <v>899</v>
      </c>
      <c r="I615" s="9" t="s">
        <v>899</v>
      </c>
      <c r="J615" s="32">
        <f t="shared" si="18"/>
        <v>6.522635693070127E-4</v>
      </c>
      <c r="K615" s="9" t="s">
        <v>900</v>
      </c>
      <c r="L615" s="9" t="s">
        <v>900</v>
      </c>
      <c r="M615" s="11">
        <f t="shared" si="19"/>
        <v>0</v>
      </c>
      <c r="N615" s="9" t="s">
        <v>900</v>
      </c>
    </row>
    <row r="616" spans="1:14" ht="28.8" x14ac:dyDescent="0.3">
      <c r="A616" s="9">
        <v>610</v>
      </c>
      <c r="B616" s="2" t="s">
        <v>624</v>
      </c>
      <c r="C616" s="2" t="s">
        <v>905</v>
      </c>
      <c r="D616" s="15">
        <v>7039656</v>
      </c>
      <c r="E616" s="13">
        <v>7039656</v>
      </c>
      <c r="F616" s="9" t="s">
        <v>898</v>
      </c>
      <c r="G616" s="9" t="s">
        <v>899</v>
      </c>
      <c r="H616" s="9" t="s">
        <v>899</v>
      </c>
      <c r="I616" s="9" t="s">
        <v>899</v>
      </c>
      <c r="J616" s="32">
        <f t="shared" si="18"/>
        <v>9.0217489486477088E-4</v>
      </c>
      <c r="K616" s="9" t="s">
        <v>900</v>
      </c>
      <c r="L616" s="9" t="s">
        <v>900</v>
      </c>
      <c r="M616" s="11">
        <f t="shared" si="19"/>
        <v>0</v>
      </c>
      <c r="N616" s="9" t="s">
        <v>900</v>
      </c>
    </row>
    <row r="617" spans="1:14" ht="28.8" x14ac:dyDescent="0.3">
      <c r="A617" s="9">
        <v>611</v>
      </c>
      <c r="B617" s="2" t="s">
        <v>625</v>
      </c>
      <c r="C617" s="2" t="s">
        <v>905</v>
      </c>
      <c r="D617" s="15">
        <v>7158638</v>
      </c>
      <c r="E617" s="13">
        <v>7158638</v>
      </c>
      <c r="F617" s="9" t="s">
        <v>898</v>
      </c>
      <c r="G617" s="9" t="s">
        <v>899</v>
      </c>
      <c r="H617" s="9" t="s">
        <v>899</v>
      </c>
      <c r="I617" s="9" t="s">
        <v>899</v>
      </c>
      <c r="J617" s="32">
        <f t="shared" si="18"/>
        <v>9.1742316457294989E-4</v>
      </c>
      <c r="K617" s="9" t="s">
        <v>900</v>
      </c>
      <c r="L617" s="9" t="s">
        <v>900</v>
      </c>
      <c r="M617" s="11">
        <f t="shared" si="19"/>
        <v>0</v>
      </c>
      <c r="N617" s="9" t="s">
        <v>900</v>
      </c>
    </row>
    <row r="618" spans="1:14" ht="28.8" x14ac:dyDescent="0.3">
      <c r="A618" s="9">
        <v>612</v>
      </c>
      <c r="B618" s="2" t="s">
        <v>626</v>
      </c>
      <c r="C618" s="2" t="s">
        <v>905</v>
      </c>
      <c r="D618" s="15">
        <v>7647540</v>
      </c>
      <c r="E618" s="13">
        <v>7021024</v>
      </c>
      <c r="F618" s="9" t="s">
        <v>898</v>
      </c>
      <c r="G618" s="9" t="s">
        <v>899</v>
      </c>
      <c r="H618" s="9" t="s">
        <v>899</v>
      </c>
      <c r="I618" s="9" t="s">
        <v>899</v>
      </c>
      <c r="J618" s="32">
        <f t="shared" si="18"/>
        <v>8.9978709031279846E-4</v>
      </c>
      <c r="K618" s="9" t="s">
        <v>900</v>
      </c>
      <c r="L618" s="9" t="s">
        <v>900</v>
      </c>
      <c r="M618" s="11">
        <f t="shared" si="19"/>
        <v>626516</v>
      </c>
      <c r="N618" s="9" t="s">
        <v>900</v>
      </c>
    </row>
    <row r="619" spans="1:14" ht="28.8" x14ac:dyDescent="0.3">
      <c r="A619" s="9">
        <v>613</v>
      </c>
      <c r="B619" s="2" t="s">
        <v>627</v>
      </c>
      <c r="C619" s="2" t="s">
        <v>905</v>
      </c>
      <c r="D619" s="15">
        <v>7139433</v>
      </c>
      <c r="E619" s="13">
        <v>7139433</v>
      </c>
      <c r="F619" s="9" t="s">
        <v>898</v>
      </c>
      <c r="G619" s="9" t="s">
        <v>899</v>
      </c>
      <c r="H619" s="9" t="s">
        <v>899</v>
      </c>
      <c r="I619" s="9" t="s">
        <v>899</v>
      </c>
      <c r="J619" s="32">
        <f t="shared" si="18"/>
        <v>9.1496192657270121E-4</v>
      </c>
      <c r="K619" s="9" t="s">
        <v>900</v>
      </c>
      <c r="L619" s="9" t="s">
        <v>900</v>
      </c>
      <c r="M619" s="11">
        <f t="shared" si="19"/>
        <v>0</v>
      </c>
      <c r="N619" s="9" t="s">
        <v>900</v>
      </c>
    </row>
    <row r="620" spans="1:14" ht="28.8" x14ac:dyDescent="0.3">
      <c r="A620" s="9">
        <v>614</v>
      </c>
      <c r="B620" s="2" t="s">
        <v>628</v>
      </c>
      <c r="C620" s="2" t="s">
        <v>905</v>
      </c>
      <c r="D620" s="15">
        <v>7804762</v>
      </c>
      <c r="E620" s="13">
        <v>7804762</v>
      </c>
      <c r="F620" s="9" t="s">
        <v>898</v>
      </c>
      <c r="G620" s="9" t="s">
        <v>899</v>
      </c>
      <c r="H620" s="9" t="s">
        <v>899</v>
      </c>
      <c r="I620" s="9" t="s">
        <v>899</v>
      </c>
      <c r="J620" s="32">
        <f t="shared" si="18"/>
        <v>1.0002278998852442E-3</v>
      </c>
      <c r="K620" s="9" t="s">
        <v>900</v>
      </c>
      <c r="L620" s="9" t="s">
        <v>900</v>
      </c>
      <c r="M620" s="11">
        <f t="shared" si="19"/>
        <v>0</v>
      </c>
      <c r="N620" s="9" t="s">
        <v>900</v>
      </c>
    </row>
    <row r="621" spans="1:14" ht="28.8" x14ac:dyDescent="0.3">
      <c r="A621" s="9">
        <v>615</v>
      </c>
      <c r="B621" s="2" t="s">
        <v>629</v>
      </c>
      <c r="C621" s="2" t="s">
        <v>905</v>
      </c>
      <c r="D621" s="15">
        <v>7780490</v>
      </c>
      <c r="E621" s="13">
        <v>7737054</v>
      </c>
      <c r="F621" s="9" t="s">
        <v>898</v>
      </c>
      <c r="G621" s="9" t="s">
        <v>899</v>
      </c>
      <c r="H621" s="9" t="s">
        <v>899</v>
      </c>
      <c r="I621" s="9" t="s">
        <v>899</v>
      </c>
      <c r="J621" s="32">
        <f t="shared" si="18"/>
        <v>9.9155070631477653E-4</v>
      </c>
      <c r="K621" s="9" t="s">
        <v>900</v>
      </c>
      <c r="L621" s="9" t="s">
        <v>900</v>
      </c>
      <c r="M621" s="11">
        <f t="shared" si="19"/>
        <v>43436</v>
      </c>
      <c r="N621" s="9" t="s">
        <v>900</v>
      </c>
    </row>
    <row r="622" spans="1:14" ht="28.8" x14ac:dyDescent="0.3">
      <c r="A622" s="9">
        <v>616</v>
      </c>
      <c r="B622" s="2" t="s">
        <v>630</v>
      </c>
      <c r="C622" s="2" t="s">
        <v>905</v>
      </c>
      <c r="D622" s="15">
        <v>6333168</v>
      </c>
      <c r="E622" s="13">
        <v>6332542</v>
      </c>
      <c r="F622" s="9" t="s">
        <v>898</v>
      </c>
      <c r="G622" s="9" t="s">
        <v>899</v>
      </c>
      <c r="H622" s="9" t="s">
        <v>899</v>
      </c>
      <c r="I622" s="9" t="s">
        <v>899</v>
      </c>
      <c r="J622" s="32">
        <f t="shared" si="18"/>
        <v>8.1155391869670141E-4</v>
      </c>
      <c r="K622" s="9" t="s">
        <v>900</v>
      </c>
      <c r="L622" s="9" t="s">
        <v>900</v>
      </c>
      <c r="M622" s="11">
        <f t="shared" si="19"/>
        <v>626</v>
      </c>
      <c r="N622" s="9" t="s">
        <v>900</v>
      </c>
    </row>
    <row r="623" spans="1:14" ht="28.8" x14ac:dyDescent="0.3">
      <c r="A623" s="9">
        <v>617</v>
      </c>
      <c r="B623" s="2" t="s">
        <v>631</v>
      </c>
      <c r="C623" s="2" t="s">
        <v>905</v>
      </c>
      <c r="D623" s="15">
        <v>6196442</v>
      </c>
      <c r="E623" s="13">
        <v>6196442</v>
      </c>
      <c r="F623" s="9" t="s">
        <v>898</v>
      </c>
      <c r="G623" s="9" t="s">
        <v>899</v>
      </c>
      <c r="H623" s="9" t="s">
        <v>899</v>
      </c>
      <c r="I623" s="9" t="s">
        <v>899</v>
      </c>
      <c r="J623" s="32">
        <f t="shared" si="18"/>
        <v>7.941118727798135E-4</v>
      </c>
      <c r="K623" s="9" t="s">
        <v>900</v>
      </c>
      <c r="L623" s="9" t="s">
        <v>900</v>
      </c>
      <c r="M623" s="11">
        <f t="shared" si="19"/>
        <v>0</v>
      </c>
      <c r="N623" s="9" t="s">
        <v>900</v>
      </c>
    </row>
    <row r="624" spans="1:14" ht="28.8" x14ac:dyDescent="0.3">
      <c r="A624" s="9">
        <v>618</v>
      </c>
      <c r="B624" s="2" t="s">
        <v>632</v>
      </c>
      <c r="C624" s="2" t="s">
        <v>905</v>
      </c>
      <c r="D624" s="15">
        <v>100000</v>
      </c>
      <c r="E624" s="13">
        <v>221407</v>
      </c>
      <c r="F624" s="9" t="s">
        <v>898</v>
      </c>
      <c r="G624" s="9" t="s">
        <v>899</v>
      </c>
      <c r="H624" s="9" t="s">
        <v>899</v>
      </c>
      <c r="I624" s="9" t="s">
        <v>899</v>
      </c>
      <c r="J624" s="32">
        <f t="shared" si="18"/>
        <v>2.8374658782662722E-5</v>
      </c>
      <c r="K624" s="9" t="s">
        <v>900</v>
      </c>
      <c r="L624" s="9" t="s">
        <v>900</v>
      </c>
      <c r="M624" s="11">
        <f t="shared" si="19"/>
        <v>-121407</v>
      </c>
      <c r="N624" s="9" t="s">
        <v>900</v>
      </c>
    </row>
    <row r="625" spans="1:14" ht="28.8" x14ac:dyDescent="0.3">
      <c r="A625" s="9">
        <v>619</v>
      </c>
      <c r="B625" s="2" t="s">
        <v>633</v>
      </c>
      <c r="C625" s="2" t="s">
        <v>905</v>
      </c>
      <c r="D625" s="15">
        <v>11693176</v>
      </c>
      <c r="E625" s="13">
        <v>11693176</v>
      </c>
      <c r="F625" s="9" t="s">
        <v>898</v>
      </c>
      <c r="G625" s="9" t="s">
        <v>899</v>
      </c>
      <c r="H625" s="9" t="s">
        <v>899</v>
      </c>
      <c r="I625" s="9" t="s">
        <v>899</v>
      </c>
      <c r="J625" s="32">
        <f t="shared" si="18"/>
        <v>1.4985518935066234E-3</v>
      </c>
      <c r="K625" s="9" t="s">
        <v>900</v>
      </c>
      <c r="L625" s="9" t="s">
        <v>900</v>
      </c>
      <c r="M625" s="11">
        <f t="shared" si="19"/>
        <v>0</v>
      </c>
      <c r="N625" s="9" t="s">
        <v>900</v>
      </c>
    </row>
    <row r="626" spans="1:14" ht="43.2" x14ac:dyDescent="0.3">
      <c r="A626" s="9">
        <v>620</v>
      </c>
      <c r="B626" s="2" t="s">
        <v>634</v>
      </c>
      <c r="C626" s="2" t="s">
        <v>905</v>
      </c>
      <c r="D626" s="15">
        <v>10757637</v>
      </c>
      <c r="E626" s="13">
        <v>10072615</v>
      </c>
      <c r="F626" s="9" t="s">
        <v>898</v>
      </c>
      <c r="G626" s="9" t="s">
        <v>899</v>
      </c>
      <c r="H626" s="9" t="s">
        <v>899</v>
      </c>
      <c r="I626" s="9" t="s">
        <v>899</v>
      </c>
      <c r="J626" s="32">
        <f t="shared" si="18"/>
        <v>1.2908671075175142E-3</v>
      </c>
      <c r="K626" s="9" t="s">
        <v>900</v>
      </c>
      <c r="L626" s="9" t="s">
        <v>900</v>
      </c>
      <c r="M626" s="11">
        <f t="shared" si="19"/>
        <v>685022</v>
      </c>
      <c r="N626" s="9" t="s">
        <v>900</v>
      </c>
    </row>
    <row r="627" spans="1:14" ht="28.8" x14ac:dyDescent="0.3">
      <c r="A627" s="9">
        <v>621</v>
      </c>
      <c r="B627" s="2" t="s">
        <v>635</v>
      </c>
      <c r="C627" s="2" t="s">
        <v>905</v>
      </c>
      <c r="D627" s="15">
        <v>4463465</v>
      </c>
      <c r="E627" s="13">
        <v>4436703</v>
      </c>
      <c r="F627" s="9" t="s">
        <v>898</v>
      </c>
      <c r="G627" s="9" t="s">
        <v>899</v>
      </c>
      <c r="H627" s="9" t="s">
        <v>899</v>
      </c>
      <c r="I627" s="9" t="s">
        <v>899</v>
      </c>
      <c r="J627" s="32">
        <f t="shared" si="18"/>
        <v>5.6859057638202967E-4</v>
      </c>
      <c r="K627" s="9" t="s">
        <v>900</v>
      </c>
      <c r="L627" s="9" t="s">
        <v>900</v>
      </c>
      <c r="M627" s="11">
        <f t="shared" si="19"/>
        <v>26762</v>
      </c>
      <c r="N627" s="9" t="s">
        <v>900</v>
      </c>
    </row>
    <row r="628" spans="1:14" ht="28.8" x14ac:dyDescent="0.3">
      <c r="A628" s="9">
        <v>622</v>
      </c>
      <c r="B628" s="2" t="s">
        <v>636</v>
      </c>
      <c r="C628" s="2" t="s">
        <v>905</v>
      </c>
      <c r="D628" s="15">
        <v>100000</v>
      </c>
      <c r="E628" s="13">
        <v>121781</v>
      </c>
      <c r="F628" s="9" t="s">
        <v>898</v>
      </c>
      <c r="G628" s="9" t="s">
        <v>899</v>
      </c>
      <c r="H628" s="9" t="s">
        <v>899</v>
      </c>
      <c r="I628" s="9" t="s">
        <v>899</v>
      </c>
      <c r="J628" s="32">
        <f t="shared" si="18"/>
        <v>1.5606978646616632E-5</v>
      </c>
      <c r="K628" s="9" t="s">
        <v>900</v>
      </c>
      <c r="L628" s="9" t="s">
        <v>900</v>
      </c>
      <c r="M628" s="11">
        <f t="shared" si="19"/>
        <v>-21781</v>
      </c>
      <c r="N628" s="9" t="s">
        <v>900</v>
      </c>
    </row>
    <row r="629" spans="1:14" ht="28.8" x14ac:dyDescent="0.3">
      <c r="A629" s="9">
        <v>623</v>
      </c>
      <c r="B629" s="2" t="s">
        <v>637</v>
      </c>
      <c r="C629" s="2" t="s">
        <v>905</v>
      </c>
      <c r="D629" s="15">
        <v>8052525</v>
      </c>
      <c r="E629" s="13">
        <v>7974650</v>
      </c>
      <c r="F629" s="9" t="s">
        <v>898</v>
      </c>
      <c r="G629" s="9" t="s">
        <v>899</v>
      </c>
      <c r="H629" s="9" t="s">
        <v>899</v>
      </c>
      <c r="I629" s="9" t="s">
        <v>899</v>
      </c>
      <c r="J629" s="32">
        <f t="shared" si="18"/>
        <v>1.0220000842844231E-3</v>
      </c>
      <c r="K629" s="9" t="s">
        <v>900</v>
      </c>
      <c r="L629" s="9" t="s">
        <v>900</v>
      </c>
      <c r="M629" s="11">
        <f t="shared" si="19"/>
        <v>77875</v>
      </c>
      <c r="N629" s="9" t="s">
        <v>900</v>
      </c>
    </row>
    <row r="630" spans="1:14" ht="28.8" x14ac:dyDescent="0.3">
      <c r="A630" s="9">
        <v>624</v>
      </c>
      <c r="B630" s="2" t="s">
        <v>638</v>
      </c>
      <c r="C630" s="2" t="s">
        <v>905</v>
      </c>
      <c r="D630" s="15">
        <v>10456971</v>
      </c>
      <c r="E630" s="13">
        <v>10281413</v>
      </c>
      <c r="F630" s="9" t="s">
        <v>898</v>
      </c>
      <c r="G630" s="9" t="s">
        <v>899</v>
      </c>
      <c r="H630" s="9" t="s">
        <v>899</v>
      </c>
      <c r="I630" s="9" t="s">
        <v>899</v>
      </c>
      <c r="J630" s="32">
        <f t="shared" si="18"/>
        <v>1.3176258459697873E-3</v>
      </c>
      <c r="K630" s="9" t="s">
        <v>900</v>
      </c>
      <c r="L630" s="9" t="s">
        <v>900</v>
      </c>
      <c r="M630" s="11">
        <f t="shared" si="19"/>
        <v>175558</v>
      </c>
      <c r="N630" s="9" t="s">
        <v>900</v>
      </c>
    </row>
    <row r="631" spans="1:14" ht="28.8" x14ac:dyDescent="0.3">
      <c r="A631" s="9">
        <v>625</v>
      </c>
      <c r="B631" s="2" t="s">
        <v>639</v>
      </c>
      <c r="C631" s="2" t="s">
        <v>905</v>
      </c>
      <c r="D631" s="15">
        <v>6894554</v>
      </c>
      <c r="E631" s="13">
        <v>6724587</v>
      </c>
      <c r="F631" s="9" t="s">
        <v>898</v>
      </c>
      <c r="G631" s="9" t="s">
        <v>899</v>
      </c>
      <c r="H631" s="9" t="s">
        <v>899</v>
      </c>
      <c r="I631" s="9" t="s">
        <v>899</v>
      </c>
      <c r="J631" s="32">
        <f t="shared" si="18"/>
        <v>8.6179687895743837E-4</v>
      </c>
      <c r="K631" s="9" t="s">
        <v>900</v>
      </c>
      <c r="L631" s="9" t="s">
        <v>900</v>
      </c>
      <c r="M631" s="11">
        <f t="shared" si="19"/>
        <v>169967</v>
      </c>
      <c r="N631" s="9" t="s">
        <v>900</v>
      </c>
    </row>
    <row r="632" spans="1:14" ht="28.8" x14ac:dyDescent="0.3">
      <c r="A632" s="9">
        <v>626</v>
      </c>
      <c r="B632" s="2" t="s">
        <v>640</v>
      </c>
      <c r="C632" s="2" t="s">
        <v>905</v>
      </c>
      <c r="D632" s="15">
        <v>7801341</v>
      </c>
      <c r="E632" s="13">
        <v>9323661</v>
      </c>
      <c r="F632" s="9" t="s">
        <v>898</v>
      </c>
      <c r="G632" s="9" t="s">
        <v>899</v>
      </c>
      <c r="H632" s="9" t="s">
        <v>899</v>
      </c>
      <c r="I632" s="9" t="s">
        <v>899</v>
      </c>
      <c r="J632" s="32">
        <f t="shared" si="18"/>
        <v>1.1948840799081326E-3</v>
      </c>
      <c r="K632" s="9" t="s">
        <v>900</v>
      </c>
      <c r="L632" s="9" t="s">
        <v>900</v>
      </c>
      <c r="M632" s="11">
        <f t="shared" si="19"/>
        <v>-1522320</v>
      </c>
      <c r="N632" s="9" t="s">
        <v>900</v>
      </c>
    </row>
    <row r="633" spans="1:14" ht="28.8" x14ac:dyDescent="0.3">
      <c r="A633" s="9">
        <v>627</v>
      </c>
      <c r="B633" s="2" t="s">
        <v>641</v>
      </c>
      <c r="C633" s="2" t="s">
        <v>905</v>
      </c>
      <c r="D633" s="15">
        <v>3780686</v>
      </c>
      <c r="E633" s="13">
        <v>3780686</v>
      </c>
      <c r="F633" s="9" t="s">
        <v>898</v>
      </c>
      <c r="G633" s="9" t="s">
        <v>899</v>
      </c>
      <c r="H633" s="9" t="s">
        <v>899</v>
      </c>
      <c r="I633" s="9" t="s">
        <v>899</v>
      </c>
      <c r="J633" s="32">
        <f t="shared" si="18"/>
        <v>4.8451799272105218E-4</v>
      </c>
      <c r="K633" s="9" t="s">
        <v>900</v>
      </c>
      <c r="L633" s="9" t="s">
        <v>900</v>
      </c>
      <c r="M633" s="11">
        <f t="shared" si="19"/>
        <v>0</v>
      </c>
      <c r="N633" s="9" t="s">
        <v>900</v>
      </c>
    </row>
    <row r="634" spans="1:14" ht="28.8" x14ac:dyDescent="0.3">
      <c r="A634" s="9">
        <v>628</v>
      </c>
      <c r="B634" s="2" t="s">
        <v>642</v>
      </c>
      <c r="C634" s="2" t="s">
        <v>905</v>
      </c>
      <c r="D634" s="15">
        <v>9800228</v>
      </c>
      <c r="E634" s="13">
        <v>9674552</v>
      </c>
      <c r="F634" s="9" t="s">
        <v>898</v>
      </c>
      <c r="G634" s="9" t="s">
        <v>899</v>
      </c>
      <c r="H634" s="9" t="s">
        <v>899</v>
      </c>
      <c r="I634" s="9" t="s">
        <v>899</v>
      </c>
      <c r="J634" s="32">
        <f t="shared" si="18"/>
        <v>1.2398529038157205E-3</v>
      </c>
      <c r="K634" s="9" t="s">
        <v>900</v>
      </c>
      <c r="L634" s="9" t="s">
        <v>900</v>
      </c>
      <c r="M634" s="11">
        <f t="shared" si="19"/>
        <v>125676</v>
      </c>
      <c r="N634" s="9" t="s">
        <v>900</v>
      </c>
    </row>
    <row r="635" spans="1:14" ht="28.8" x14ac:dyDescent="0.3">
      <c r="A635" s="9">
        <v>629</v>
      </c>
      <c r="B635" s="2" t="s">
        <v>643</v>
      </c>
      <c r="C635" s="2" t="s">
        <v>905</v>
      </c>
      <c r="D635" s="15">
        <v>12112501</v>
      </c>
      <c r="E635" s="13">
        <v>12112502</v>
      </c>
      <c r="F635" s="9" t="s">
        <v>898</v>
      </c>
      <c r="G635" s="9" t="s">
        <v>899</v>
      </c>
      <c r="H635" s="9" t="s">
        <v>899</v>
      </c>
      <c r="I635" s="9" t="s">
        <v>899</v>
      </c>
      <c r="J635" s="32">
        <f t="shared" si="18"/>
        <v>1.5522910804731547E-3</v>
      </c>
      <c r="K635" s="9" t="s">
        <v>900</v>
      </c>
      <c r="L635" s="9" t="s">
        <v>900</v>
      </c>
      <c r="M635" s="11">
        <f t="shared" si="19"/>
        <v>-1</v>
      </c>
      <c r="N635" s="9" t="s">
        <v>900</v>
      </c>
    </row>
    <row r="636" spans="1:14" ht="28.8" x14ac:dyDescent="0.3">
      <c r="A636" s="9">
        <v>630</v>
      </c>
      <c r="B636" s="6" t="s">
        <v>644</v>
      </c>
      <c r="C636" s="2" t="s">
        <v>905</v>
      </c>
      <c r="D636" s="15">
        <v>6556091</v>
      </c>
      <c r="E636" s="13">
        <v>6556091</v>
      </c>
      <c r="F636" s="9" t="s">
        <v>898</v>
      </c>
      <c r="G636" s="9" t="s">
        <v>899</v>
      </c>
      <c r="H636" s="9" t="s">
        <v>899</v>
      </c>
      <c r="I636" s="9" t="s">
        <v>899</v>
      </c>
      <c r="J636" s="32">
        <f t="shared" si="18"/>
        <v>8.4020308785668935E-4</v>
      </c>
      <c r="K636" s="9" t="s">
        <v>900</v>
      </c>
      <c r="L636" s="9" t="s">
        <v>900</v>
      </c>
      <c r="M636" s="11">
        <f t="shared" si="19"/>
        <v>0</v>
      </c>
      <c r="N636" s="9" t="s">
        <v>900</v>
      </c>
    </row>
    <row r="637" spans="1:14" ht="28.8" x14ac:dyDescent="0.3">
      <c r="A637" s="9">
        <v>631</v>
      </c>
      <c r="B637" s="6" t="s">
        <v>645</v>
      </c>
      <c r="C637" s="2" t="s">
        <v>905</v>
      </c>
      <c r="D637" s="15">
        <v>3399882</v>
      </c>
      <c r="E637" s="13">
        <v>3399882</v>
      </c>
      <c r="F637" s="9" t="s">
        <v>898</v>
      </c>
      <c r="G637" s="9" t="s">
        <v>899</v>
      </c>
      <c r="H637" s="9" t="s">
        <v>899</v>
      </c>
      <c r="I637" s="9" t="s">
        <v>899</v>
      </c>
      <c r="J637" s="32">
        <f t="shared" si="18"/>
        <v>4.3571563523879959E-4</v>
      </c>
      <c r="K637" s="9" t="s">
        <v>900</v>
      </c>
      <c r="L637" s="9" t="s">
        <v>900</v>
      </c>
      <c r="M637" s="11">
        <f t="shared" si="19"/>
        <v>0</v>
      </c>
      <c r="N637" s="9" t="s">
        <v>900</v>
      </c>
    </row>
    <row r="638" spans="1:14" ht="28.8" x14ac:dyDescent="0.3">
      <c r="A638" s="9">
        <v>632</v>
      </c>
      <c r="B638" s="6" t="s">
        <v>646</v>
      </c>
      <c r="C638" s="2" t="s">
        <v>905</v>
      </c>
      <c r="D638" s="15">
        <v>5376094</v>
      </c>
      <c r="E638" s="13">
        <v>5376094</v>
      </c>
      <c r="F638" s="9" t="s">
        <v>898</v>
      </c>
      <c r="G638" s="9" t="s">
        <v>899</v>
      </c>
      <c r="H638" s="9" t="s">
        <v>899</v>
      </c>
      <c r="I638" s="9" t="s">
        <v>899</v>
      </c>
      <c r="J638" s="32">
        <f t="shared" si="18"/>
        <v>6.8897926819621951E-4</v>
      </c>
      <c r="K638" s="9" t="s">
        <v>900</v>
      </c>
      <c r="L638" s="9" t="s">
        <v>900</v>
      </c>
      <c r="M638" s="11">
        <f t="shared" si="19"/>
        <v>0</v>
      </c>
      <c r="N638" s="9" t="s">
        <v>900</v>
      </c>
    </row>
    <row r="639" spans="1:14" ht="28.8" x14ac:dyDescent="0.3">
      <c r="A639" s="9">
        <v>633</v>
      </c>
      <c r="B639" s="6" t="s">
        <v>647</v>
      </c>
      <c r="C639" s="2" t="s">
        <v>905</v>
      </c>
      <c r="D639" s="15">
        <v>5078998</v>
      </c>
      <c r="E639" s="13">
        <v>5078998</v>
      </c>
      <c r="F639" s="9" t="s">
        <v>898</v>
      </c>
      <c r="G639" s="9" t="s">
        <v>899</v>
      </c>
      <c r="H639" s="9" t="s">
        <v>899</v>
      </c>
      <c r="I639" s="9" t="s">
        <v>899</v>
      </c>
      <c r="J639" s="32">
        <f t="shared" si="18"/>
        <v>6.5090460196753669E-4</v>
      </c>
      <c r="K639" s="9" t="s">
        <v>900</v>
      </c>
      <c r="L639" s="9" t="s">
        <v>900</v>
      </c>
      <c r="M639" s="11">
        <f t="shared" si="19"/>
        <v>0</v>
      </c>
      <c r="N639" s="9" t="s">
        <v>900</v>
      </c>
    </row>
    <row r="640" spans="1:14" ht="28.8" x14ac:dyDescent="0.3">
      <c r="A640" s="9">
        <v>634</v>
      </c>
      <c r="B640" s="6" t="s">
        <v>648</v>
      </c>
      <c r="C640" s="2" t="s">
        <v>905</v>
      </c>
      <c r="D640" s="15">
        <v>7938219</v>
      </c>
      <c r="E640" s="13">
        <v>7938219</v>
      </c>
      <c r="F640" s="9" t="s">
        <v>898</v>
      </c>
      <c r="G640" s="9" t="s">
        <v>899</v>
      </c>
      <c r="H640" s="9" t="s">
        <v>899</v>
      </c>
      <c r="I640" s="9" t="s">
        <v>899</v>
      </c>
      <c r="J640" s="32">
        <f t="shared" si="18"/>
        <v>1.0173312292161047E-3</v>
      </c>
      <c r="K640" s="9" t="s">
        <v>900</v>
      </c>
      <c r="L640" s="9" t="s">
        <v>900</v>
      </c>
      <c r="M640" s="11">
        <f t="shared" si="19"/>
        <v>0</v>
      </c>
      <c r="N640" s="9" t="s">
        <v>900</v>
      </c>
    </row>
    <row r="641" spans="1:14" ht="28.8" x14ac:dyDescent="0.3">
      <c r="A641" s="9">
        <v>635</v>
      </c>
      <c r="B641" s="6" t="s">
        <v>649</v>
      </c>
      <c r="C641" s="2" t="s">
        <v>905</v>
      </c>
      <c r="D641" s="15">
        <v>5191927</v>
      </c>
      <c r="E641" s="13">
        <v>5191927</v>
      </c>
      <c r="F641" s="9" t="s">
        <v>898</v>
      </c>
      <c r="G641" s="9" t="s">
        <v>899</v>
      </c>
      <c r="H641" s="9" t="s">
        <v>899</v>
      </c>
      <c r="I641" s="9" t="s">
        <v>899</v>
      </c>
      <c r="J641" s="32">
        <f t="shared" si="18"/>
        <v>6.653771427709771E-4</v>
      </c>
      <c r="K641" s="9" t="s">
        <v>900</v>
      </c>
      <c r="L641" s="9" t="s">
        <v>900</v>
      </c>
      <c r="M641" s="11">
        <f t="shared" si="19"/>
        <v>0</v>
      </c>
      <c r="N641" s="9" t="s">
        <v>900</v>
      </c>
    </row>
    <row r="642" spans="1:14" ht="28.8" x14ac:dyDescent="0.3">
      <c r="A642" s="9">
        <v>636</v>
      </c>
      <c r="B642" s="2" t="s">
        <v>650</v>
      </c>
      <c r="C642" s="2" t="s">
        <v>905</v>
      </c>
      <c r="D642" s="15">
        <v>13399291</v>
      </c>
      <c r="E642" s="13">
        <v>10599105</v>
      </c>
      <c r="F642" s="9" t="s">
        <v>898</v>
      </c>
      <c r="G642" s="9" t="s">
        <v>899</v>
      </c>
      <c r="H642" s="9" t="s">
        <v>899</v>
      </c>
      <c r="I642" s="9" t="s">
        <v>899</v>
      </c>
      <c r="J642" s="32">
        <f t="shared" si="18"/>
        <v>1.3583400153410433E-3</v>
      </c>
      <c r="K642" s="9" t="s">
        <v>900</v>
      </c>
      <c r="L642" s="9" t="s">
        <v>900</v>
      </c>
      <c r="M642" s="11">
        <f t="shared" si="19"/>
        <v>2800186</v>
      </c>
      <c r="N642" s="9" t="s">
        <v>900</v>
      </c>
    </row>
    <row r="643" spans="1:14" ht="28.8" x14ac:dyDescent="0.3">
      <c r="A643" s="9">
        <v>637</v>
      </c>
      <c r="B643" s="6" t="s">
        <v>651</v>
      </c>
      <c r="C643" s="2" t="s">
        <v>905</v>
      </c>
      <c r="D643" s="15">
        <v>4285818</v>
      </c>
      <c r="E643" s="13">
        <v>4285818</v>
      </c>
      <c r="F643" s="9" t="s">
        <v>898</v>
      </c>
      <c r="G643" s="9" t="s">
        <v>899</v>
      </c>
      <c r="H643" s="9" t="s">
        <v>899</v>
      </c>
      <c r="I643" s="9" t="s">
        <v>899</v>
      </c>
      <c r="J643" s="32">
        <f t="shared" si="18"/>
        <v>5.4925374244985017E-4</v>
      </c>
      <c r="K643" s="9" t="s">
        <v>900</v>
      </c>
      <c r="L643" s="9" t="s">
        <v>900</v>
      </c>
      <c r="M643" s="11">
        <f t="shared" si="19"/>
        <v>0</v>
      </c>
      <c r="N643" s="9" t="s">
        <v>900</v>
      </c>
    </row>
    <row r="644" spans="1:14" ht="28.8" x14ac:dyDescent="0.3">
      <c r="A644" s="9">
        <v>638</v>
      </c>
      <c r="B644" s="6" t="s">
        <v>652</v>
      </c>
      <c r="C644" s="2" t="s">
        <v>905</v>
      </c>
      <c r="D644" s="15">
        <v>649760</v>
      </c>
      <c r="E644" s="13">
        <v>649760</v>
      </c>
      <c r="F644" s="9" t="s">
        <v>898</v>
      </c>
      <c r="G644" s="9" t="s">
        <v>899</v>
      </c>
      <c r="H644" s="9" t="s">
        <v>899</v>
      </c>
      <c r="I644" s="9" t="s">
        <v>899</v>
      </c>
      <c r="J644" s="32">
        <f t="shared" si="18"/>
        <v>8.3270710910779376E-5</v>
      </c>
      <c r="K644" s="9" t="s">
        <v>900</v>
      </c>
      <c r="L644" s="9" t="s">
        <v>900</v>
      </c>
      <c r="M644" s="11">
        <f t="shared" si="19"/>
        <v>0</v>
      </c>
      <c r="N644" s="9" t="s">
        <v>900</v>
      </c>
    </row>
    <row r="645" spans="1:14" ht="28.8" x14ac:dyDescent="0.3">
      <c r="A645" s="9">
        <v>639</v>
      </c>
      <c r="B645" s="6" t="s">
        <v>653</v>
      </c>
      <c r="C645" s="2" t="s">
        <v>905</v>
      </c>
      <c r="D645" s="15">
        <v>22771959</v>
      </c>
      <c r="E645" s="13">
        <v>10956051</v>
      </c>
      <c r="F645" s="9" t="s">
        <v>898</v>
      </c>
      <c r="G645" s="9" t="s">
        <v>899</v>
      </c>
      <c r="H645" s="9" t="s">
        <v>899</v>
      </c>
      <c r="I645" s="9" t="s">
        <v>899</v>
      </c>
      <c r="J645" s="32">
        <f t="shared" si="18"/>
        <v>1.4040848244655801E-3</v>
      </c>
      <c r="K645" s="9" t="s">
        <v>900</v>
      </c>
      <c r="L645" s="9" t="s">
        <v>900</v>
      </c>
      <c r="M645" s="11">
        <f t="shared" si="19"/>
        <v>11815908</v>
      </c>
      <c r="N645" s="9" t="s">
        <v>900</v>
      </c>
    </row>
    <row r="646" spans="1:14" ht="28.8" x14ac:dyDescent="0.3">
      <c r="A646" s="9">
        <v>640</v>
      </c>
      <c r="B646" s="6" t="s">
        <v>654</v>
      </c>
      <c r="C646" s="2" t="s">
        <v>905</v>
      </c>
      <c r="D646" s="15">
        <v>7710603</v>
      </c>
      <c r="E646" s="13">
        <v>6853717</v>
      </c>
      <c r="F646" s="9" t="s">
        <v>898</v>
      </c>
      <c r="G646" s="9" t="s">
        <v>899</v>
      </c>
      <c r="H646" s="9" t="s">
        <v>899</v>
      </c>
      <c r="I646" s="9" t="s">
        <v>899</v>
      </c>
      <c r="J646" s="32">
        <f t="shared" si="18"/>
        <v>8.7834567682112496E-4</v>
      </c>
      <c r="K646" s="9" t="s">
        <v>900</v>
      </c>
      <c r="L646" s="9" t="s">
        <v>900</v>
      </c>
      <c r="M646" s="11">
        <f t="shared" si="19"/>
        <v>856886</v>
      </c>
      <c r="N646" s="9" t="s">
        <v>900</v>
      </c>
    </row>
    <row r="647" spans="1:14" ht="28.8" x14ac:dyDescent="0.3">
      <c r="A647" s="9">
        <v>641</v>
      </c>
      <c r="B647" s="6" t="s">
        <v>655</v>
      </c>
      <c r="C647" s="2" t="s">
        <v>905</v>
      </c>
      <c r="D647" s="15" t="s">
        <v>18</v>
      </c>
      <c r="E647" s="13">
        <v>8207230</v>
      </c>
      <c r="F647" s="9" t="s">
        <v>898</v>
      </c>
      <c r="G647" s="9" t="s">
        <v>899</v>
      </c>
      <c r="H647" s="9" t="s">
        <v>899</v>
      </c>
      <c r="I647" s="9" t="s">
        <v>899</v>
      </c>
      <c r="J647" s="32">
        <f t="shared" si="18"/>
        <v>1.0518066312304171E-3</v>
      </c>
      <c r="K647" s="9" t="s">
        <v>900</v>
      </c>
      <c r="L647" s="9" t="s">
        <v>900</v>
      </c>
      <c r="M647" s="11" t="e">
        <f t="shared" si="19"/>
        <v>#VALUE!</v>
      </c>
      <c r="N647" s="9" t="s">
        <v>900</v>
      </c>
    </row>
    <row r="648" spans="1:14" ht="28.8" x14ac:dyDescent="0.3">
      <c r="A648" s="9">
        <v>642</v>
      </c>
      <c r="B648" s="6" t="s">
        <v>656</v>
      </c>
      <c r="C648" s="2" t="s">
        <v>905</v>
      </c>
      <c r="D648" s="15">
        <v>9794472</v>
      </c>
      <c r="E648" s="13">
        <v>8756776</v>
      </c>
      <c r="F648" s="9" t="s">
        <v>898</v>
      </c>
      <c r="G648" s="9" t="s">
        <v>899</v>
      </c>
      <c r="H648" s="9" t="s">
        <v>899</v>
      </c>
      <c r="I648" s="9" t="s">
        <v>899</v>
      </c>
      <c r="J648" s="32">
        <f t="shared" ref="J648:J711" si="20">E648/$E$895</f>
        <v>1.1222343062152966E-3</v>
      </c>
      <c r="K648" s="9" t="s">
        <v>900</v>
      </c>
      <c r="L648" s="9" t="s">
        <v>900</v>
      </c>
      <c r="M648" s="11">
        <f t="shared" ref="M648:M711" si="21">D648-E648</f>
        <v>1037696</v>
      </c>
      <c r="N648" s="9" t="s">
        <v>900</v>
      </c>
    </row>
    <row r="649" spans="1:14" ht="28.8" x14ac:dyDescent="0.3">
      <c r="A649" s="9">
        <v>643</v>
      </c>
      <c r="B649" s="6" t="s">
        <v>657</v>
      </c>
      <c r="C649" s="2" t="s">
        <v>905</v>
      </c>
      <c r="D649" s="15">
        <v>13584379</v>
      </c>
      <c r="E649" s="13">
        <v>11983042</v>
      </c>
      <c r="F649" s="9" t="s">
        <v>898</v>
      </c>
      <c r="G649" s="9" t="s">
        <v>899</v>
      </c>
      <c r="H649" s="9" t="s">
        <v>899</v>
      </c>
      <c r="I649" s="9" t="s">
        <v>899</v>
      </c>
      <c r="J649" s="32">
        <f t="shared" si="20"/>
        <v>1.5356999910947544E-3</v>
      </c>
      <c r="K649" s="9" t="s">
        <v>900</v>
      </c>
      <c r="L649" s="9" t="s">
        <v>900</v>
      </c>
      <c r="M649" s="11">
        <f t="shared" si="21"/>
        <v>1601337</v>
      </c>
      <c r="N649" s="9" t="s">
        <v>900</v>
      </c>
    </row>
    <row r="650" spans="1:14" ht="28.8" x14ac:dyDescent="0.3">
      <c r="A650" s="9">
        <v>644</v>
      </c>
      <c r="B650" s="6" t="s">
        <v>658</v>
      </c>
      <c r="C650" s="2" t="s">
        <v>905</v>
      </c>
      <c r="D650" s="15">
        <v>8824486</v>
      </c>
      <c r="E650" s="13">
        <v>8824486</v>
      </c>
      <c r="F650" s="9" t="s">
        <v>898</v>
      </c>
      <c r="G650" s="9" t="s">
        <v>899</v>
      </c>
      <c r="H650" s="9" t="s">
        <v>899</v>
      </c>
      <c r="I650" s="9" t="s">
        <v>899</v>
      </c>
      <c r="J650" s="32">
        <f t="shared" si="20"/>
        <v>1.1309117560979744E-3</v>
      </c>
      <c r="K650" s="9" t="s">
        <v>900</v>
      </c>
      <c r="L650" s="9" t="s">
        <v>900</v>
      </c>
      <c r="M650" s="11">
        <f t="shared" si="21"/>
        <v>0</v>
      </c>
      <c r="N650" s="9" t="s">
        <v>900</v>
      </c>
    </row>
    <row r="651" spans="1:14" ht="28.8" x14ac:dyDescent="0.3">
      <c r="A651" s="9">
        <v>645</v>
      </c>
      <c r="B651" s="2" t="s">
        <v>659</v>
      </c>
      <c r="C651" s="2" t="s">
        <v>905</v>
      </c>
      <c r="D651" s="15">
        <v>13986149</v>
      </c>
      <c r="E651" s="13">
        <v>13738028</v>
      </c>
      <c r="F651" s="9" t="s">
        <v>898</v>
      </c>
      <c r="G651" s="9" t="s">
        <v>899</v>
      </c>
      <c r="H651" s="9" t="s">
        <v>899</v>
      </c>
      <c r="I651" s="9" t="s">
        <v>899</v>
      </c>
      <c r="J651" s="32">
        <f t="shared" si="20"/>
        <v>1.7606121615245515E-3</v>
      </c>
      <c r="K651" s="9" t="s">
        <v>900</v>
      </c>
      <c r="L651" s="9" t="s">
        <v>900</v>
      </c>
      <c r="M651" s="11">
        <f t="shared" si="21"/>
        <v>248121</v>
      </c>
      <c r="N651" s="9" t="s">
        <v>900</v>
      </c>
    </row>
    <row r="652" spans="1:14" ht="28.8" x14ac:dyDescent="0.3">
      <c r="A652" s="9">
        <v>646</v>
      </c>
      <c r="B652" s="2" t="s">
        <v>660</v>
      </c>
      <c r="C652" s="2" t="s">
        <v>905</v>
      </c>
      <c r="D652" s="15">
        <v>9050002</v>
      </c>
      <c r="E652" s="13">
        <v>8961943</v>
      </c>
      <c r="F652" s="9" t="s">
        <v>898</v>
      </c>
      <c r="G652" s="9" t="s">
        <v>899</v>
      </c>
      <c r="H652" s="9" t="s">
        <v>899</v>
      </c>
      <c r="I652" s="9" t="s">
        <v>899</v>
      </c>
      <c r="J652" s="32">
        <f t="shared" si="20"/>
        <v>1.1485277098496104E-3</v>
      </c>
      <c r="K652" s="9" t="s">
        <v>900</v>
      </c>
      <c r="L652" s="9" t="s">
        <v>900</v>
      </c>
      <c r="M652" s="11">
        <f t="shared" si="21"/>
        <v>88059</v>
      </c>
      <c r="N652" s="9" t="s">
        <v>900</v>
      </c>
    </row>
    <row r="653" spans="1:14" ht="28.8" x14ac:dyDescent="0.3">
      <c r="A653" s="9">
        <v>647</v>
      </c>
      <c r="B653" s="2" t="s">
        <v>661</v>
      </c>
      <c r="C653" s="2" t="s">
        <v>905</v>
      </c>
      <c r="D653" s="15">
        <v>7567259</v>
      </c>
      <c r="E653" s="13">
        <v>7567259</v>
      </c>
      <c r="F653" s="9" t="s">
        <v>898</v>
      </c>
      <c r="G653" s="9" t="s">
        <v>899</v>
      </c>
      <c r="H653" s="9" t="s">
        <v>899</v>
      </c>
      <c r="I653" s="9" t="s">
        <v>899</v>
      </c>
      <c r="J653" s="32">
        <f t="shared" si="20"/>
        <v>9.6979044043338074E-4</v>
      </c>
      <c r="K653" s="9" t="s">
        <v>900</v>
      </c>
      <c r="L653" s="9" t="s">
        <v>900</v>
      </c>
      <c r="M653" s="11">
        <f t="shared" si="21"/>
        <v>0</v>
      </c>
      <c r="N653" s="9" t="s">
        <v>900</v>
      </c>
    </row>
    <row r="654" spans="1:14" ht="28.8" x14ac:dyDescent="0.3">
      <c r="A654" s="9">
        <v>648</v>
      </c>
      <c r="B654" s="2" t="s">
        <v>662</v>
      </c>
      <c r="C654" s="2" t="s">
        <v>905</v>
      </c>
      <c r="D654" s="15">
        <v>8360966</v>
      </c>
      <c r="E654" s="13">
        <v>8165558</v>
      </c>
      <c r="F654" s="9" t="s">
        <v>898</v>
      </c>
      <c r="G654" s="9" t="s">
        <v>899</v>
      </c>
      <c r="H654" s="9" t="s">
        <v>899</v>
      </c>
      <c r="I654" s="9" t="s">
        <v>899</v>
      </c>
      <c r="J654" s="32">
        <f t="shared" si="20"/>
        <v>1.0464661100147775E-3</v>
      </c>
      <c r="K654" s="9" t="s">
        <v>900</v>
      </c>
      <c r="L654" s="9" t="s">
        <v>900</v>
      </c>
      <c r="M654" s="11">
        <f t="shared" si="21"/>
        <v>195408</v>
      </c>
      <c r="N654" s="9" t="s">
        <v>900</v>
      </c>
    </row>
    <row r="655" spans="1:14" ht="28.8" x14ac:dyDescent="0.3">
      <c r="A655" s="9">
        <v>649</v>
      </c>
      <c r="B655" s="2" t="s">
        <v>663</v>
      </c>
      <c r="C655" s="2" t="s">
        <v>905</v>
      </c>
      <c r="D655" s="15">
        <v>11528005</v>
      </c>
      <c r="E655" s="13">
        <v>10044142.151780821</v>
      </c>
      <c r="F655" s="9" t="s">
        <v>898</v>
      </c>
      <c r="G655" s="9" t="s">
        <v>899</v>
      </c>
      <c r="H655" s="9" t="s">
        <v>899</v>
      </c>
      <c r="I655" s="9" t="s">
        <v>899</v>
      </c>
      <c r="J655" s="32">
        <f t="shared" si="20"/>
        <v>1.2872181381859676E-3</v>
      </c>
      <c r="K655" s="9" t="s">
        <v>900</v>
      </c>
      <c r="L655" s="9" t="s">
        <v>900</v>
      </c>
      <c r="M655" s="11">
        <f t="shared" si="21"/>
        <v>1483862.8482191786</v>
      </c>
      <c r="N655" s="9" t="s">
        <v>900</v>
      </c>
    </row>
    <row r="656" spans="1:14" ht="28.8" x14ac:dyDescent="0.3">
      <c r="A656" s="9">
        <v>650</v>
      </c>
      <c r="B656" s="2" t="s">
        <v>664</v>
      </c>
      <c r="C656" s="2" t="s">
        <v>905</v>
      </c>
      <c r="D656" s="15">
        <v>10471333</v>
      </c>
      <c r="E656" s="13">
        <v>8809184.1560273971</v>
      </c>
      <c r="F656" s="9" t="s">
        <v>898</v>
      </c>
      <c r="G656" s="9" t="s">
        <v>899</v>
      </c>
      <c r="H656" s="9" t="s">
        <v>899</v>
      </c>
      <c r="I656" s="9" t="s">
        <v>899</v>
      </c>
      <c r="J656" s="32">
        <f t="shared" si="20"/>
        <v>1.1289507313721611E-3</v>
      </c>
      <c r="K656" s="9" t="s">
        <v>900</v>
      </c>
      <c r="L656" s="9" t="s">
        <v>900</v>
      </c>
      <c r="M656" s="11">
        <f t="shared" si="21"/>
        <v>1662148.8439726029</v>
      </c>
      <c r="N656" s="9" t="s">
        <v>900</v>
      </c>
    </row>
    <row r="657" spans="1:14" ht="28.8" x14ac:dyDescent="0.3">
      <c r="A657" s="9">
        <v>651</v>
      </c>
      <c r="B657" s="2" t="s">
        <v>665</v>
      </c>
      <c r="C657" s="2" t="s">
        <v>905</v>
      </c>
      <c r="D657" s="15">
        <v>7064247</v>
      </c>
      <c r="E657" s="13">
        <v>6889922</v>
      </c>
      <c r="F657" s="9" t="s">
        <v>898</v>
      </c>
      <c r="G657" s="9" t="s">
        <v>899</v>
      </c>
      <c r="H657" s="9" t="s">
        <v>899</v>
      </c>
      <c r="I657" s="9" t="s">
        <v>899</v>
      </c>
      <c r="J657" s="32">
        <f t="shared" si="20"/>
        <v>8.8298556860966953E-4</v>
      </c>
      <c r="K657" s="9" t="s">
        <v>900</v>
      </c>
      <c r="L657" s="9" t="s">
        <v>900</v>
      </c>
      <c r="M657" s="11">
        <f t="shared" si="21"/>
        <v>174325</v>
      </c>
      <c r="N657" s="9" t="s">
        <v>900</v>
      </c>
    </row>
    <row r="658" spans="1:14" ht="28.8" x14ac:dyDescent="0.3">
      <c r="A658" s="9">
        <v>652</v>
      </c>
      <c r="B658" s="2" t="s">
        <v>666</v>
      </c>
      <c r="C658" s="2" t="s">
        <v>905</v>
      </c>
      <c r="D658" s="15">
        <v>6414500</v>
      </c>
      <c r="E658" s="13">
        <v>6372855</v>
      </c>
      <c r="F658" s="9" t="s">
        <v>898</v>
      </c>
      <c r="G658" s="9" t="s">
        <v>899</v>
      </c>
      <c r="H658" s="9" t="s">
        <v>899</v>
      </c>
      <c r="I658" s="9" t="s">
        <v>899</v>
      </c>
      <c r="J658" s="32">
        <f t="shared" si="20"/>
        <v>8.1672027576538248E-4</v>
      </c>
      <c r="K658" s="9" t="s">
        <v>900</v>
      </c>
      <c r="L658" s="9" t="s">
        <v>900</v>
      </c>
      <c r="M658" s="11">
        <f t="shared" si="21"/>
        <v>41645</v>
      </c>
      <c r="N658" s="9" t="s">
        <v>900</v>
      </c>
    </row>
    <row r="659" spans="1:14" ht="28.8" x14ac:dyDescent="0.3">
      <c r="A659" s="9">
        <v>653</v>
      </c>
      <c r="B659" s="2" t="s">
        <v>667</v>
      </c>
      <c r="C659" s="2" t="s">
        <v>905</v>
      </c>
      <c r="D659" s="15">
        <v>1071735</v>
      </c>
      <c r="E659" s="13">
        <v>6571307.3090191782</v>
      </c>
      <c r="F659" s="9" t="s">
        <v>898</v>
      </c>
      <c r="G659" s="9" t="s">
        <v>899</v>
      </c>
      <c r="H659" s="9" t="s">
        <v>899</v>
      </c>
      <c r="I659" s="9" t="s">
        <v>899</v>
      </c>
      <c r="J659" s="32">
        <f t="shared" si="20"/>
        <v>8.421531507560139E-4</v>
      </c>
      <c r="K659" s="9" t="s">
        <v>900</v>
      </c>
      <c r="L659" s="9" t="s">
        <v>900</v>
      </c>
      <c r="M659" s="11">
        <f t="shared" si="21"/>
        <v>-5499572.3090191782</v>
      </c>
      <c r="N659" s="9" t="s">
        <v>900</v>
      </c>
    </row>
    <row r="660" spans="1:14" ht="28.8" x14ac:dyDescent="0.3">
      <c r="A660" s="9">
        <v>654</v>
      </c>
      <c r="B660" s="2" t="s">
        <v>668</v>
      </c>
      <c r="C660" s="2" t="s">
        <v>905</v>
      </c>
      <c r="D660" s="15">
        <v>7642778</v>
      </c>
      <c r="E660" s="13">
        <v>7756009.922191781</v>
      </c>
      <c r="F660" s="9" t="s">
        <v>898</v>
      </c>
      <c r="G660" s="9" t="s">
        <v>899</v>
      </c>
      <c r="H660" s="9" t="s">
        <v>899</v>
      </c>
      <c r="I660" s="9" t="s">
        <v>899</v>
      </c>
      <c r="J660" s="32">
        <f t="shared" si="20"/>
        <v>9.9398002347323355E-4</v>
      </c>
      <c r="K660" s="9" t="s">
        <v>900</v>
      </c>
      <c r="L660" s="9" t="s">
        <v>900</v>
      </c>
      <c r="M660" s="11">
        <f t="shared" si="21"/>
        <v>-113231.92219178099</v>
      </c>
      <c r="N660" s="9" t="s">
        <v>900</v>
      </c>
    </row>
    <row r="661" spans="1:14" ht="28.8" x14ac:dyDescent="0.3">
      <c r="A661" s="9">
        <v>655</v>
      </c>
      <c r="B661" s="2" t="s">
        <v>669</v>
      </c>
      <c r="C661" s="2" t="s">
        <v>905</v>
      </c>
      <c r="D661" s="15">
        <v>6987027.23630137</v>
      </c>
      <c r="E661" s="13">
        <v>6987027.23630137</v>
      </c>
      <c r="F661" s="9" t="s">
        <v>898</v>
      </c>
      <c r="G661" s="9" t="s">
        <v>899</v>
      </c>
      <c r="H661" s="9" t="s">
        <v>899</v>
      </c>
      <c r="I661" s="9" t="s">
        <v>899</v>
      </c>
      <c r="J661" s="32">
        <f t="shared" si="20"/>
        <v>8.9543019748798507E-4</v>
      </c>
      <c r="K661" s="9" t="s">
        <v>900</v>
      </c>
      <c r="L661" s="9" t="s">
        <v>900</v>
      </c>
      <c r="M661" s="11">
        <f t="shared" si="21"/>
        <v>0</v>
      </c>
      <c r="N661" s="9" t="s">
        <v>900</v>
      </c>
    </row>
    <row r="662" spans="1:14" ht="28.8" x14ac:dyDescent="0.3">
      <c r="A662" s="9">
        <v>656</v>
      </c>
      <c r="B662" s="2" t="s">
        <v>670</v>
      </c>
      <c r="C662" s="2" t="s">
        <v>905</v>
      </c>
      <c r="D662" s="15">
        <v>6053192</v>
      </c>
      <c r="E662" s="13">
        <v>6053192</v>
      </c>
      <c r="F662" s="9" t="s">
        <v>898</v>
      </c>
      <c r="G662" s="9" t="s">
        <v>899</v>
      </c>
      <c r="H662" s="9" t="s">
        <v>899</v>
      </c>
      <c r="I662" s="9" t="s">
        <v>899</v>
      </c>
      <c r="J662" s="32">
        <f t="shared" si="20"/>
        <v>7.7575351071078932E-4</v>
      </c>
      <c r="K662" s="9" t="s">
        <v>900</v>
      </c>
      <c r="L662" s="9" t="s">
        <v>900</v>
      </c>
      <c r="M662" s="11">
        <f t="shared" si="21"/>
        <v>0</v>
      </c>
      <c r="N662" s="9" t="s">
        <v>900</v>
      </c>
    </row>
    <row r="663" spans="1:14" ht="28.8" x14ac:dyDescent="0.3">
      <c r="A663" s="9">
        <v>657</v>
      </c>
      <c r="B663" s="2" t="s">
        <v>671</v>
      </c>
      <c r="C663" s="2" t="s">
        <v>905</v>
      </c>
      <c r="D663" s="15">
        <v>7686122</v>
      </c>
      <c r="E663" s="13">
        <v>7686122</v>
      </c>
      <c r="F663" s="9" t="s">
        <v>898</v>
      </c>
      <c r="G663" s="9" t="s">
        <v>899</v>
      </c>
      <c r="H663" s="9" t="s">
        <v>899</v>
      </c>
      <c r="I663" s="9" t="s">
        <v>899</v>
      </c>
      <c r="J663" s="32">
        <f t="shared" si="20"/>
        <v>9.8502345956504164E-4</v>
      </c>
      <c r="K663" s="9" t="s">
        <v>900</v>
      </c>
      <c r="L663" s="9" t="s">
        <v>900</v>
      </c>
      <c r="M663" s="11">
        <f t="shared" si="21"/>
        <v>0</v>
      </c>
      <c r="N663" s="9" t="s">
        <v>900</v>
      </c>
    </row>
    <row r="664" spans="1:14" ht="28.8" x14ac:dyDescent="0.3">
      <c r="A664" s="9">
        <v>658</v>
      </c>
      <c r="B664" s="2" t="s">
        <v>672</v>
      </c>
      <c r="C664" s="2" t="s">
        <v>905</v>
      </c>
      <c r="D664" s="15">
        <v>13211563.729315069</v>
      </c>
      <c r="E664" s="13">
        <v>13211563.729315069</v>
      </c>
      <c r="F664" s="9" t="s">
        <v>898</v>
      </c>
      <c r="G664" s="9" t="s">
        <v>899</v>
      </c>
      <c r="H664" s="9" t="s">
        <v>899</v>
      </c>
      <c r="I664" s="9" t="s">
        <v>899</v>
      </c>
      <c r="J664" s="32">
        <f t="shared" si="20"/>
        <v>1.693142551069831E-3</v>
      </c>
      <c r="K664" s="9" t="s">
        <v>900</v>
      </c>
      <c r="L664" s="9" t="s">
        <v>900</v>
      </c>
      <c r="M664" s="11">
        <f t="shared" si="21"/>
        <v>0</v>
      </c>
      <c r="N664" s="9" t="s">
        <v>900</v>
      </c>
    </row>
    <row r="665" spans="1:14" ht="28.8" x14ac:dyDescent="0.3">
      <c r="A665" s="9">
        <v>659</v>
      </c>
      <c r="B665" s="2" t="s">
        <v>673</v>
      </c>
      <c r="C665" s="2" t="s">
        <v>905</v>
      </c>
      <c r="D665" s="15">
        <v>7724470.0023287674</v>
      </c>
      <c r="E665" s="13">
        <v>7724470.0023287674</v>
      </c>
      <c r="F665" s="9" t="s">
        <v>898</v>
      </c>
      <c r="G665" s="9" t="s">
        <v>899</v>
      </c>
      <c r="H665" s="9" t="s">
        <v>899</v>
      </c>
      <c r="I665" s="9" t="s">
        <v>899</v>
      </c>
      <c r="J665" s="32">
        <f t="shared" si="20"/>
        <v>9.8993799018546247E-4</v>
      </c>
      <c r="K665" s="9" t="s">
        <v>900</v>
      </c>
      <c r="L665" s="9" t="s">
        <v>900</v>
      </c>
      <c r="M665" s="11">
        <f t="shared" si="21"/>
        <v>0</v>
      </c>
      <c r="N665" s="9" t="s">
        <v>900</v>
      </c>
    </row>
    <row r="666" spans="1:14" ht="28.8" x14ac:dyDescent="0.3">
      <c r="A666" s="9">
        <v>660</v>
      </c>
      <c r="B666" s="2" t="s">
        <v>674</v>
      </c>
      <c r="C666" s="2" t="s">
        <v>905</v>
      </c>
      <c r="D666" s="15">
        <v>6445016</v>
      </c>
      <c r="E666" s="13">
        <v>6445016</v>
      </c>
      <c r="F666" s="9" t="s">
        <v>898</v>
      </c>
      <c r="G666" s="9" t="s">
        <v>899</v>
      </c>
      <c r="H666" s="9" t="s">
        <v>899</v>
      </c>
      <c r="I666" s="9" t="s">
        <v>899</v>
      </c>
      <c r="J666" s="32">
        <f t="shared" si="20"/>
        <v>8.2596814847227848E-4</v>
      </c>
      <c r="K666" s="9" t="s">
        <v>900</v>
      </c>
      <c r="L666" s="9" t="s">
        <v>900</v>
      </c>
      <c r="M666" s="11">
        <f t="shared" si="21"/>
        <v>0</v>
      </c>
      <c r="N666" s="9" t="s">
        <v>900</v>
      </c>
    </row>
    <row r="667" spans="1:14" ht="28.8" x14ac:dyDescent="0.3">
      <c r="A667" s="9">
        <v>661</v>
      </c>
      <c r="B667" s="2" t="s">
        <v>675</v>
      </c>
      <c r="C667" s="2" t="s">
        <v>905</v>
      </c>
      <c r="D667" s="15">
        <v>7494556</v>
      </c>
      <c r="E667" s="13">
        <v>7494556</v>
      </c>
      <c r="F667" s="9" t="s">
        <v>898</v>
      </c>
      <c r="G667" s="9" t="s">
        <v>899</v>
      </c>
      <c r="H667" s="9" t="s">
        <v>899</v>
      </c>
      <c r="I667" s="9" t="s">
        <v>899</v>
      </c>
      <c r="J667" s="32">
        <f t="shared" si="20"/>
        <v>9.6047310711746962E-4</v>
      </c>
      <c r="K667" s="9" t="s">
        <v>900</v>
      </c>
      <c r="L667" s="9" t="s">
        <v>900</v>
      </c>
      <c r="M667" s="11">
        <f t="shared" si="21"/>
        <v>0</v>
      </c>
      <c r="N667" s="9" t="s">
        <v>900</v>
      </c>
    </row>
    <row r="668" spans="1:14" ht="28.8" x14ac:dyDescent="0.3">
      <c r="A668" s="9">
        <v>662</v>
      </c>
      <c r="B668" s="3" t="s">
        <v>676</v>
      </c>
      <c r="C668" s="2" t="s">
        <v>905</v>
      </c>
      <c r="D668" s="15">
        <v>9794472</v>
      </c>
      <c r="E668" s="13">
        <v>9688499.0589041095</v>
      </c>
      <c r="F668" s="9" t="s">
        <v>898</v>
      </c>
      <c r="G668" s="9" t="s">
        <v>899</v>
      </c>
      <c r="H668" s="9" t="s">
        <v>899</v>
      </c>
      <c r="I668" s="9" t="s">
        <v>899</v>
      </c>
      <c r="J668" s="32">
        <f t="shared" si="20"/>
        <v>1.2416403045637807E-3</v>
      </c>
      <c r="K668" s="9" t="s">
        <v>900</v>
      </c>
      <c r="L668" s="9" t="s">
        <v>900</v>
      </c>
      <c r="M668" s="11">
        <f t="shared" si="21"/>
        <v>105972.94109589048</v>
      </c>
      <c r="N668" s="9" t="s">
        <v>900</v>
      </c>
    </row>
    <row r="669" spans="1:14" ht="28.8" x14ac:dyDescent="0.3">
      <c r="A669" s="9">
        <v>663</v>
      </c>
      <c r="B669" s="2" t="s">
        <v>677</v>
      </c>
      <c r="C669" s="2" t="s">
        <v>905</v>
      </c>
      <c r="D669" s="15">
        <v>8915875</v>
      </c>
      <c r="E669" s="13">
        <v>7034170</v>
      </c>
      <c r="F669" s="9" t="s">
        <v>898</v>
      </c>
      <c r="G669" s="9" t="s">
        <v>899</v>
      </c>
      <c r="H669" s="9" t="s">
        <v>899</v>
      </c>
      <c r="I669" s="9" t="s">
        <v>899</v>
      </c>
      <c r="J669" s="32">
        <f t="shared" si="20"/>
        <v>9.0147183047167726E-4</v>
      </c>
      <c r="K669" s="9" t="s">
        <v>900</v>
      </c>
      <c r="L669" s="9" t="s">
        <v>900</v>
      </c>
      <c r="M669" s="11">
        <f t="shared" si="21"/>
        <v>1881705</v>
      </c>
      <c r="N669" s="9" t="s">
        <v>900</v>
      </c>
    </row>
    <row r="670" spans="1:14" ht="28.8" x14ac:dyDescent="0.3">
      <c r="A670" s="9">
        <v>664</v>
      </c>
      <c r="B670" s="2" t="s">
        <v>678</v>
      </c>
      <c r="C670" s="2" t="s">
        <v>905</v>
      </c>
      <c r="D670" s="15">
        <v>10487444</v>
      </c>
      <c r="E670" s="13">
        <v>10487444</v>
      </c>
      <c r="F670" s="9" t="s">
        <v>898</v>
      </c>
      <c r="G670" s="9" t="s">
        <v>899</v>
      </c>
      <c r="H670" s="9" t="s">
        <v>899</v>
      </c>
      <c r="I670" s="9" t="s">
        <v>899</v>
      </c>
      <c r="J670" s="32">
        <f t="shared" si="20"/>
        <v>1.3440299764789889E-3</v>
      </c>
      <c r="K670" s="9" t="s">
        <v>900</v>
      </c>
      <c r="L670" s="9" t="s">
        <v>900</v>
      </c>
      <c r="M670" s="11">
        <f t="shared" si="21"/>
        <v>0</v>
      </c>
      <c r="N670" s="9" t="s">
        <v>900</v>
      </c>
    </row>
    <row r="671" spans="1:14" ht="28.8" x14ac:dyDescent="0.3">
      <c r="A671" s="9">
        <v>665</v>
      </c>
      <c r="B671" s="2" t="s">
        <v>679</v>
      </c>
      <c r="C671" s="2" t="s">
        <v>905</v>
      </c>
      <c r="D671" s="15">
        <v>9330165</v>
      </c>
      <c r="E671" s="13">
        <v>10742854</v>
      </c>
      <c r="F671" s="9" t="s">
        <v>898</v>
      </c>
      <c r="G671" s="9" t="s">
        <v>899</v>
      </c>
      <c r="H671" s="9" t="s">
        <v>899</v>
      </c>
      <c r="I671" s="9" t="s">
        <v>899</v>
      </c>
      <c r="J671" s="32">
        <f t="shared" si="20"/>
        <v>1.3767623273065592E-3</v>
      </c>
      <c r="K671" s="9" t="s">
        <v>900</v>
      </c>
      <c r="L671" s="9" t="s">
        <v>900</v>
      </c>
      <c r="M671" s="11">
        <f t="shared" si="21"/>
        <v>-1412689</v>
      </c>
      <c r="N671" s="9" t="s">
        <v>900</v>
      </c>
    </row>
    <row r="672" spans="1:14" ht="28.8" x14ac:dyDescent="0.3">
      <c r="A672" s="9">
        <v>666</v>
      </c>
      <c r="B672" s="2" t="s">
        <v>680</v>
      </c>
      <c r="C672" s="2" t="s">
        <v>905</v>
      </c>
      <c r="D672" s="15">
        <v>11095943.127671232</v>
      </c>
      <c r="E672" s="13">
        <v>9480258.8726027384</v>
      </c>
      <c r="F672" s="9" t="s">
        <v>898</v>
      </c>
      <c r="G672" s="9" t="s">
        <v>899</v>
      </c>
      <c r="H672" s="9" t="s">
        <v>899</v>
      </c>
      <c r="I672" s="9" t="s">
        <v>899</v>
      </c>
      <c r="J672" s="32">
        <f t="shared" si="20"/>
        <v>1.2149530533425478E-3</v>
      </c>
      <c r="K672" s="9" t="s">
        <v>900</v>
      </c>
      <c r="L672" s="9" t="s">
        <v>900</v>
      </c>
      <c r="M672" s="11">
        <f t="shared" si="21"/>
        <v>1615684.255068494</v>
      </c>
      <c r="N672" s="9" t="s">
        <v>900</v>
      </c>
    </row>
    <row r="673" spans="1:14" ht="28.8" x14ac:dyDescent="0.3">
      <c r="A673" s="9">
        <v>667</v>
      </c>
      <c r="B673" s="3" t="s">
        <v>681</v>
      </c>
      <c r="C673" s="2" t="s">
        <v>905</v>
      </c>
      <c r="D673" s="15">
        <v>4753697.7843835615</v>
      </c>
      <c r="E673" s="13">
        <v>4753697.7843835615</v>
      </c>
      <c r="F673" s="9" t="s">
        <v>898</v>
      </c>
      <c r="G673" s="9" t="s">
        <v>899</v>
      </c>
      <c r="H673" s="9" t="s">
        <v>899</v>
      </c>
      <c r="I673" s="9" t="s">
        <v>899</v>
      </c>
      <c r="J673" s="32">
        <f t="shared" si="20"/>
        <v>6.0921539331540257E-4</v>
      </c>
      <c r="K673" s="9" t="s">
        <v>900</v>
      </c>
      <c r="L673" s="9" t="s">
        <v>900</v>
      </c>
      <c r="M673" s="11">
        <f t="shared" si="21"/>
        <v>0</v>
      </c>
      <c r="N673" s="9" t="s">
        <v>900</v>
      </c>
    </row>
    <row r="674" spans="1:14" ht="28.8" x14ac:dyDescent="0.3">
      <c r="A674" s="9">
        <v>668</v>
      </c>
      <c r="B674" s="2" t="s">
        <v>682</v>
      </c>
      <c r="C674" s="2" t="s">
        <v>905</v>
      </c>
      <c r="D674" s="15">
        <v>12377491</v>
      </c>
      <c r="E674" s="13">
        <v>8737252.6093013696</v>
      </c>
      <c r="F674" s="9" t="s">
        <v>898</v>
      </c>
      <c r="G674" s="9" t="s">
        <v>899</v>
      </c>
      <c r="H674" s="9" t="s">
        <v>899</v>
      </c>
      <c r="I674" s="9" t="s">
        <v>899</v>
      </c>
      <c r="J674" s="32">
        <f t="shared" si="20"/>
        <v>1.1197322645031815E-3</v>
      </c>
      <c r="K674" s="9" t="s">
        <v>900</v>
      </c>
      <c r="L674" s="9" t="s">
        <v>900</v>
      </c>
      <c r="M674" s="11">
        <f t="shared" si="21"/>
        <v>3640238.3906986304</v>
      </c>
      <c r="N674" s="9" t="s">
        <v>900</v>
      </c>
    </row>
    <row r="675" spans="1:14" ht="28.8" x14ac:dyDescent="0.3">
      <c r="A675" s="9">
        <v>669</v>
      </c>
      <c r="B675" s="2" t="s">
        <v>683</v>
      </c>
      <c r="C675" s="2" t="s">
        <v>905</v>
      </c>
      <c r="D675" s="15">
        <v>7285214</v>
      </c>
      <c r="E675" s="13">
        <v>7285214</v>
      </c>
      <c r="F675" s="9" t="s">
        <v>898</v>
      </c>
      <c r="G675" s="9" t="s">
        <v>899</v>
      </c>
      <c r="H675" s="9" t="s">
        <v>899</v>
      </c>
      <c r="I675" s="9" t="s">
        <v>899</v>
      </c>
      <c r="J675" s="32">
        <f t="shared" si="20"/>
        <v>9.3364465174397115E-4</v>
      </c>
      <c r="K675" s="9" t="s">
        <v>900</v>
      </c>
      <c r="L675" s="9" t="s">
        <v>900</v>
      </c>
      <c r="M675" s="11">
        <f t="shared" si="21"/>
        <v>0</v>
      </c>
      <c r="N675" s="9" t="s">
        <v>900</v>
      </c>
    </row>
    <row r="676" spans="1:14" ht="28.8" x14ac:dyDescent="0.3">
      <c r="A676" s="9">
        <v>670</v>
      </c>
      <c r="B676" s="5" t="s">
        <v>684</v>
      </c>
      <c r="C676" s="2" t="s">
        <v>905</v>
      </c>
      <c r="D676" s="15">
        <v>6990722</v>
      </c>
      <c r="E676" s="13">
        <v>6391052.0775890406</v>
      </c>
      <c r="F676" s="9" t="s">
        <v>898</v>
      </c>
      <c r="G676" s="9" t="s">
        <v>899</v>
      </c>
      <c r="H676" s="9" t="s">
        <v>899</v>
      </c>
      <c r="I676" s="9" t="s">
        <v>899</v>
      </c>
      <c r="J676" s="32">
        <f t="shared" si="20"/>
        <v>8.190523423551049E-4</v>
      </c>
      <c r="K676" s="9" t="s">
        <v>900</v>
      </c>
      <c r="L676" s="9" t="s">
        <v>900</v>
      </c>
      <c r="M676" s="11">
        <f t="shared" si="21"/>
        <v>599669.92241095938</v>
      </c>
      <c r="N676" s="9" t="s">
        <v>900</v>
      </c>
    </row>
    <row r="677" spans="1:14" ht="28.8" x14ac:dyDescent="0.3">
      <c r="A677" s="9">
        <v>671</v>
      </c>
      <c r="B677" s="3" t="s">
        <v>684</v>
      </c>
      <c r="C677" s="2" t="s">
        <v>905</v>
      </c>
      <c r="D677" s="15">
        <v>4590621</v>
      </c>
      <c r="E677" s="13">
        <v>4186452.9443287668</v>
      </c>
      <c r="F677" s="9" t="s">
        <v>898</v>
      </c>
      <c r="G677" s="9" t="s">
        <v>899</v>
      </c>
      <c r="H677" s="9" t="s">
        <v>899</v>
      </c>
      <c r="I677" s="9" t="s">
        <v>899</v>
      </c>
      <c r="J677" s="32">
        <f t="shared" si="20"/>
        <v>5.3651950392265128E-4</v>
      </c>
      <c r="K677" s="9" t="s">
        <v>900</v>
      </c>
      <c r="L677" s="9" t="s">
        <v>900</v>
      </c>
      <c r="M677" s="11">
        <f t="shared" si="21"/>
        <v>404168.05567123322</v>
      </c>
      <c r="N677" s="9" t="s">
        <v>900</v>
      </c>
    </row>
    <row r="678" spans="1:14" ht="28.8" x14ac:dyDescent="0.3">
      <c r="A678" s="9">
        <v>672</v>
      </c>
      <c r="B678" s="3" t="s">
        <v>685</v>
      </c>
      <c r="C678" s="2" t="s">
        <v>905</v>
      </c>
      <c r="D678" s="15">
        <v>6743850</v>
      </c>
      <c r="E678" s="13">
        <v>7460716.6880821921</v>
      </c>
      <c r="F678" s="9" t="s">
        <v>898</v>
      </c>
      <c r="G678" s="9" t="s">
        <v>899</v>
      </c>
      <c r="H678" s="9" t="s">
        <v>899</v>
      </c>
      <c r="I678" s="9" t="s">
        <v>899</v>
      </c>
      <c r="J678" s="32">
        <f t="shared" si="20"/>
        <v>9.5613639269964234E-4</v>
      </c>
      <c r="K678" s="9" t="s">
        <v>900</v>
      </c>
      <c r="L678" s="9" t="s">
        <v>900</v>
      </c>
      <c r="M678" s="11">
        <f t="shared" si="21"/>
        <v>-716866.68808219209</v>
      </c>
      <c r="N678" s="9" t="s">
        <v>900</v>
      </c>
    </row>
    <row r="679" spans="1:14" ht="28.8" x14ac:dyDescent="0.3">
      <c r="A679" s="9">
        <v>673</v>
      </c>
      <c r="B679" s="3" t="s">
        <v>686</v>
      </c>
      <c r="C679" s="2" t="s">
        <v>905</v>
      </c>
      <c r="D679" s="15">
        <v>7146510</v>
      </c>
      <c r="E679" s="15">
        <v>7146510.3343835603</v>
      </c>
      <c r="F679" s="9" t="s">
        <v>898</v>
      </c>
      <c r="G679" s="9" t="s">
        <v>899</v>
      </c>
      <c r="H679" s="9" t="s">
        <v>899</v>
      </c>
      <c r="I679" s="9" t="s">
        <v>899</v>
      </c>
      <c r="J679" s="32">
        <f t="shared" si="20"/>
        <v>9.1586893018245311E-4</v>
      </c>
      <c r="K679" s="9" t="s">
        <v>900</v>
      </c>
      <c r="L679" s="9" t="s">
        <v>900</v>
      </c>
      <c r="M679" s="11">
        <f t="shared" si="21"/>
        <v>-0.33438356034457684</v>
      </c>
      <c r="N679" s="9" t="s">
        <v>900</v>
      </c>
    </row>
    <row r="680" spans="1:14" ht="28.8" x14ac:dyDescent="0.3">
      <c r="A680" s="9">
        <v>674</v>
      </c>
      <c r="B680" s="3" t="s">
        <v>687</v>
      </c>
      <c r="C680" s="2" t="s">
        <v>905</v>
      </c>
      <c r="D680" s="15">
        <v>4020513</v>
      </c>
      <c r="E680" s="13">
        <v>9135521.4299999997</v>
      </c>
      <c r="F680" s="9" t="s">
        <v>898</v>
      </c>
      <c r="G680" s="9" t="s">
        <v>899</v>
      </c>
      <c r="H680" s="9" t="s">
        <v>899</v>
      </c>
      <c r="I680" s="9" t="s">
        <v>899</v>
      </c>
      <c r="J680" s="32">
        <f t="shared" si="20"/>
        <v>1.1707728453840801E-3</v>
      </c>
      <c r="K680" s="9" t="s">
        <v>900</v>
      </c>
      <c r="L680" s="9" t="s">
        <v>900</v>
      </c>
      <c r="M680" s="11">
        <f t="shared" si="21"/>
        <v>-5115008.43</v>
      </c>
      <c r="N680" s="9" t="s">
        <v>900</v>
      </c>
    </row>
    <row r="681" spans="1:14" ht="28.8" x14ac:dyDescent="0.3">
      <c r="A681" s="9">
        <v>675</v>
      </c>
      <c r="B681" s="3" t="s">
        <v>688</v>
      </c>
      <c r="C681" s="2" t="s">
        <v>905</v>
      </c>
      <c r="D681" s="15">
        <v>4079014</v>
      </c>
      <c r="E681" s="13">
        <v>4079014</v>
      </c>
      <c r="F681" s="9" t="s">
        <v>898</v>
      </c>
      <c r="G681" s="9" t="s">
        <v>899</v>
      </c>
      <c r="H681" s="9" t="s">
        <v>899</v>
      </c>
      <c r="I681" s="9" t="s">
        <v>899</v>
      </c>
      <c r="J681" s="32">
        <f t="shared" si="20"/>
        <v>5.2275054727133382E-4</v>
      </c>
      <c r="K681" s="9" t="s">
        <v>900</v>
      </c>
      <c r="L681" s="9" t="s">
        <v>900</v>
      </c>
      <c r="M681" s="11">
        <f t="shared" si="21"/>
        <v>0</v>
      </c>
      <c r="N681" s="9" t="s">
        <v>900</v>
      </c>
    </row>
    <row r="682" spans="1:14" ht="28.8" x14ac:dyDescent="0.3">
      <c r="A682" s="9">
        <v>676</v>
      </c>
      <c r="B682" s="3" t="s">
        <v>689</v>
      </c>
      <c r="C682" s="2" t="s">
        <v>905</v>
      </c>
      <c r="D682" s="15">
        <v>8751630</v>
      </c>
      <c r="E682" s="13">
        <v>8751630</v>
      </c>
      <c r="F682" s="9" t="s">
        <v>898</v>
      </c>
      <c r="G682" s="9" t="s">
        <v>899</v>
      </c>
      <c r="H682" s="9" t="s">
        <v>899</v>
      </c>
      <c r="I682" s="9" t="s">
        <v>899</v>
      </c>
      <c r="J682" s="32">
        <f t="shared" si="20"/>
        <v>1.1215748148979687E-3</v>
      </c>
      <c r="K682" s="9" t="s">
        <v>900</v>
      </c>
      <c r="L682" s="9" t="s">
        <v>900</v>
      </c>
      <c r="M682" s="11">
        <f t="shared" si="21"/>
        <v>0</v>
      </c>
      <c r="N682" s="9" t="s">
        <v>900</v>
      </c>
    </row>
    <row r="683" spans="1:14" ht="28.8" x14ac:dyDescent="0.3">
      <c r="A683" s="9">
        <v>677</v>
      </c>
      <c r="B683" s="3" t="s">
        <v>690</v>
      </c>
      <c r="C683" s="2" t="s">
        <v>905</v>
      </c>
      <c r="D683" s="15">
        <v>8359116</v>
      </c>
      <c r="E683" s="13">
        <v>8283037</v>
      </c>
      <c r="F683" s="9" t="s">
        <v>898</v>
      </c>
      <c r="G683" s="9" t="s">
        <v>899</v>
      </c>
      <c r="H683" s="9" t="s">
        <v>899</v>
      </c>
      <c r="I683" s="9" t="s">
        <v>899</v>
      </c>
      <c r="J683" s="32">
        <f t="shared" si="20"/>
        <v>1.06152176109685E-3</v>
      </c>
      <c r="K683" s="9" t="s">
        <v>900</v>
      </c>
      <c r="L683" s="9" t="s">
        <v>900</v>
      </c>
      <c r="M683" s="11">
        <f t="shared" si="21"/>
        <v>76079</v>
      </c>
      <c r="N683" s="9" t="s">
        <v>900</v>
      </c>
    </row>
    <row r="684" spans="1:14" ht="28.8" x14ac:dyDescent="0.3">
      <c r="A684" s="9">
        <v>678</v>
      </c>
      <c r="B684" s="3" t="s">
        <v>691</v>
      </c>
      <c r="C684" s="2" t="s">
        <v>905</v>
      </c>
      <c r="D684" s="15">
        <v>3167583</v>
      </c>
      <c r="E684" s="13">
        <v>379252</v>
      </c>
      <c r="F684" s="9" t="s">
        <v>898</v>
      </c>
      <c r="G684" s="9" t="s">
        <v>899</v>
      </c>
      <c r="H684" s="9" t="s">
        <v>899</v>
      </c>
      <c r="I684" s="9" t="s">
        <v>899</v>
      </c>
      <c r="J684" s="32">
        <f t="shared" si="20"/>
        <v>4.8603459206991662E-5</v>
      </c>
      <c r="K684" s="9" t="s">
        <v>900</v>
      </c>
      <c r="L684" s="9" t="s">
        <v>900</v>
      </c>
      <c r="M684" s="11">
        <f t="shared" si="21"/>
        <v>2788331</v>
      </c>
      <c r="N684" s="9" t="s">
        <v>900</v>
      </c>
    </row>
    <row r="685" spans="1:14" ht="28.8" x14ac:dyDescent="0.3">
      <c r="A685" s="9">
        <v>679</v>
      </c>
      <c r="B685" s="3" t="s">
        <v>692</v>
      </c>
      <c r="C685" s="2" t="s">
        <v>905</v>
      </c>
      <c r="D685" s="15">
        <v>248055</v>
      </c>
      <c r="E685" s="13">
        <v>248055</v>
      </c>
      <c r="F685" s="9" t="s">
        <v>898</v>
      </c>
      <c r="G685" s="9" t="s">
        <v>899</v>
      </c>
      <c r="H685" s="9" t="s">
        <v>899</v>
      </c>
      <c r="I685" s="9" t="s">
        <v>899</v>
      </c>
      <c r="J685" s="32">
        <f t="shared" si="20"/>
        <v>3.1789762673869395E-5</v>
      </c>
      <c r="K685" s="9" t="s">
        <v>900</v>
      </c>
      <c r="L685" s="9" t="s">
        <v>900</v>
      </c>
      <c r="M685" s="11">
        <f t="shared" si="21"/>
        <v>0</v>
      </c>
      <c r="N685" s="9" t="s">
        <v>900</v>
      </c>
    </row>
    <row r="686" spans="1:14" ht="28.8" x14ac:dyDescent="0.3">
      <c r="A686" s="9">
        <v>680</v>
      </c>
      <c r="B686" s="3" t="s">
        <v>693</v>
      </c>
      <c r="C686" s="2" t="s">
        <v>905</v>
      </c>
      <c r="D686" s="15">
        <v>7012152</v>
      </c>
      <c r="E686" s="13">
        <v>7012151.9446575344</v>
      </c>
      <c r="F686" s="9" t="s">
        <v>898</v>
      </c>
      <c r="G686" s="9" t="s">
        <v>899</v>
      </c>
      <c r="H686" s="9" t="s">
        <v>899</v>
      </c>
      <c r="I686" s="9" t="s">
        <v>899</v>
      </c>
      <c r="J686" s="32">
        <f t="shared" si="20"/>
        <v>8.9865008225504346E-4</v>
      </c>
      <c r="K686" s="9" t="s">
        <v>900</v>
      </c>
      <c r="L686" s="9" t="s">
        <v>900</v>
      </c>
      <c r="M686" s="11">
        <f t="shared" si="21"/>
        <v>5.534246563911438E-2</v>
      </c>
      <c r="N686" s="9" t="s">
        <v>900</v>
      </c>
    </row>
    <row r="687" spans="1:14" ht="28.8" x14ac:dyDescent="0.3">
      <c r="A687" s="9">
        <v>681</v>
      </c>
      <c r="B687" s="3" t="s">
        <v>694</v>
      </c>
      <c r="C687" s="2" t="s">
        <v>905</v>
      </c>
      <c r="D687" s="15">
        <v>4772215</v>
      </c>
      <c r="E687" s="13">
        <v>6836391</v>
      </c>
      <c r="F687" s="9" t="s">
        <v>898</v>
      </c>
      <c r="G687" s="9" t="s">
        <v>899</v>
      </c>
      <c r="H687" s="9" t="s">
        <v>899</v>
      </c>
      <c r="I687" s="9" t="s">
        <v>899</v>
      </c>
      <c r="J687" s="32">
        <f t="shared" si="20"/>
        <v>8.7612524414253567E-4</v>
      </c>
      <c r="K687" s="9" t="s">
        <v>900</v>
      </c>
      <c r="L687" s="9" t="s">
        <v>900</v>
      </c>
      <c r="M687" s="11">
        <f t="shared" si="21"/>
        <v>-2064176</v>
      </c>
      <c r="N687" s="9" t="s">
        <v>900</v>
      </c>
    </row>
    <row r="688" spans="1:14" ht="28.8" x14ac:dyDescent="0.3">
      <c r="A688" s="9">
        <v>682</v>
      </c>
      <c r="B688" s="3" t="s">
        <v>695</v>
      </c>
      <c r="C688" s="2" t="s">
        <v>905</v>
      </c>
      <c r="D688" s="15">
        <v>5984736</v>
      </c>
      <c r="E688" s="13">
        <v>5984736</v>
      </c>
      <c r="F688" s="9" t="s">
        <v>898</v>
      </c>
      <c r="G688" s="9" t="s">
        <v>899</v>
      </c>
      <c r="H688" s="9" t="s">
        <v>899</v>
      </c>
      <c r="I688" s="9" t="s">
        <v>899</v>
      </c>
      <c r="J688" s="32">
        <f t="shared" si="20"/>
        <v>7.669804563736367E-4</v>
      </c>
      <c r="K688" s="9" t="s">
        <v>900</v>
      </c>
      <c r="L688" s="9" t="s">
        <v>900</v>
      </c>
      <c r="M688" s="11">
        <f t="shared" si="21"/>
        <v>0</v>
      </c>
      <c r="N688" s="9" t="s">
        <v>900</v>
      </c>
    </row>
    <row r="689" spans="1:14" ht="28.8" x14ac:dyDescent="0.3">
      <c r="A689" s="9">
        <v>683</v>
      </c>
      <c r="B689" s="3" t="s">
        <v>696</v>
      </c>
      <c r="C689" s="2" t="s">
        <v>905</v>
      </c>
      <c r="D689" s="15">
        <v>23092</v>
      </c>
      <c r="E689" s="13">
        <v>22301.369863013701</v>
      </c>
      <c r="F689" s="9" t="s">
        <v>898</v>
      </c>
      <c r="G689" s="9" t="s">
        <v>899</v>
      </c>
      <c r="H689" s="9" t="s">
        <v>899</v>
      </c>
      <c r="I689" s="9" t="s">
        <v>899</v>
      </c>
      <c r="J689" s="32">
        <f t="shared" si="20"/>
        <v>2.8580567021321431E-6</v>
      </c>
      <c r="K689" s="9" t="s">
        <v>900</v>
      </c>
      <c r="L689" s="9" t="s">
        <v>900</v>
      </c>
      <c r="M689" s="11">
        <f t="shared" si="21"/>
        <v>790.63013698629948</v>
      </c>
      <c r="N689" s="9" t="s">
        <v>900</v>
      </c>
    </row>
    <row r="690" spans="1:14" ht="28.8" x14ac:dyDescent="0.3">
      <c r="A690" s="9">
        <v>684</v>
      </c>
      <c r="B690" s="2" t="s">
        <v>697</v>
      </c>
      <c r="C690" s="2" t="s">
        <v>905</v>
      </c>
      <c r="D690" s="15">
        <v>9036966</v>
      </c>
      <c r="E690" s="13">
        <v>6894244.2446575444</v>
      </c>
      <c r="F690" s="9" t="s">
        <v>898</v>
      </c>
      <c r="G690" s="9" t="s">
        <v>899</v>
      </c>
      <c r="H690" s="9" t="s">
        <v>899</v>
      </c>
      <c r="I690" s="9" t="s">
        <v>899</v>
      </c>
      <c r="J690" s="32">
        <f t="shared" si="20"/>
        <v>8.835394906506755E-4</v>
      </c>
      <c r="K690" s="9" t="s">
        <v>900</v>
      </c>
      <c r="L690" s="9" t="s">
        <v>900</v>
      </c>
      <c r="M690" s="11">
        <f t="shared" si="21"/>
        <v>2142721.7553424556</v>
      </c>
      <c r="N690" s="9" t="s">
        <v>900</v>
      </c>
    </row>
    <row r="691" spans="1:14" ht="28.8" x14ac:dyDescent="0.3">
      <c r="A691" s="9">
        <v>685</v>
      </c>
      <c r="B691" s="3" t="s">
        <v>698</v>
      </c>
      <c r="C691" s="2" t="s">
        <v>905</v>
      </c>
      <c r="D691" s="15">
        <v>927698</v>
      </c>
      <c r="E691" s="13">
        <v>858088.26849315071</v>
      </c>
      <c r="F691" s="9" t="s">
        <v>898</v>
      </c>
      <c r="G691" s="9" t="s">
        <v>899</v>
      </c>
      <c r="H691" s="9" t="s">
        <v>899</v>
      </c>
      <c r="I691" s="9" t="s">
        <v>899</v>
      </c>
      <c r="J691" s="32">
        <f t="shared" si="20"/>
        <v>1.0996925040264773E-4</v>
      </c>
      <c r="K691" s="9" t="s">
        <v>900</v>
      </c>
      <c r="L691" s="9" t="s">
        <v>900</v>
      </c>
      <c r="M691" s="11">
        <f t="shared" si="21"/>
        <v>69609.73150684929</v>
      </c>
      <c r="N691" s="9" t="s">
        <v>900</v>
      </c>
    </row>
    <row r="692" spans="1:14" ht="28.8" x14ac:dyDescent="0.3">
      <c r="A692" s="9">
        <v>686</v>
      </c>
      <c r="B692" s="3" t="s">
        <v>699</v>
      </c>
      <c r="C692" s="2" t="s">
        <v>905</v>
      </c>
      <c r="D692" s="15">
        <v>6627565</v>
      </c>
      <c r="E692" s="13">
        <v>6477937</v>
      </c>
      <c r="F692" s="9" t="s">
        <v>898</v>
      </c>
      <c r="G692" s="9" t="s">
        <v>899</v>
      </c>
      <c r="H692" s="9" t="s">
        <v>899</v>
      </c>
      <c r="I692" s="9" t="s">
        <v>899</v>
      </c>
      <c r="J692" s="32">
        <f t="shared" si="20"/>
        <v>8.301871756113664E-4</v>
      </c>
      <c r="K692" s="9" t="s">
        <v>900</v>
      </c>
      <c r="L692" s="9" t="s">
        <v>900</v>
      </c>
      <c r="M692" s="11">
        <f t="shared" si="21"/>
        <v>149628</v>
      </c>
      <c r="N692" s="9" t="s">
        <v>900</v>
      </c>
    </row>
    <row r="693" spans="1:14" ht="28.8" x14ac:dyDescent="0.3">
      <c r="A693" s="9">
        <v>687</v>
      </c>
      <c r="B693" s="3" t="s">
        <v>700</v>
      </c>
      <c r="C693" s="2" t="s">
        <v>905</v>
      </c>
      <c r="D693" s="15">
        <v>5163563.818082192</v>
      </c>
      <c r="E693" s="13">
        <v>5163563.818082192</v>
      </c>
      <c r="F693" s="9" t="s">
        <v>898</v>
      </c>
      <c r="G693" s="9" t="s">
        <v>899</v>
      </c>
      <c r="H693" s="9" t="s">
        <v>899</v>
      </c>
      <c r="I693" s="9" t="s">
        <v>899</v>
      </c>
      <c r="J693" s="32">
        <f t="shared" si="20"/>
        <v>6.6174222784548509E-4</v>
      </c>
      <c r="K693" s="9" t="s">
        <v>900</v>
      </c>
      <c r="L693" s="9" t="s">
        <v>900</v>
      </c>
      <c r="M693" s="11">
        <f t="shared" si="21"/>
        <v>0</v>
      </c>
      <c r="N693" s="9" t="s">
        <v>900</v>
      </c>
    </row>
    <row r="694" spans="1:14" ht="28.8" x14ac:dyDescent="0.3">
      <c r="A694" s="9">
        <v>688</v>
      </c>
      <c r="B694" s="2" t="s">
        <v>701</v>
      </c>
      <c r="C694" s="2" t="s">
        <v>905</v>
      </c>
      <c r="D694" s="15">
        <v>3000000</v>
      </c>
      <c r="E694" s="13">
        <v>4808861</v>
      </c>
      <c r="F694" s="9" t="s">
        <v>898</v>
      </c>
      <c r="G694" s="9" t="s">
        <v>899</v>
      </c>
      <c r="H694" s="9" t="s">
        <v>899</v>
      </c>
      <c r="I694" s="9" t="s">
        <v>899</v>
      </c>
      <c r="J694" s="32">
        <f t="shared" si="20"/>
        <v>6.1628489617877597E-4</v>
      </c>
      <c r="K694" s="9" t="s">
        <v>900</v>
      </c>
      <c r="L694" s="9" t="s">
        <v>900</v>
      </c>
      <c r="M694" s="11">
        <f t="shared" si="21"/>
        <v>-1808861</v>
      </c>
      <c r="N694" s="9" t="s">
        <v>900</v>
      </c>
    </row>
    <row r="695" spans="1:14" ht="28.8" x14ac:dyDescent="0.3">
      <c r="A695" s="9">
        <v>689</v>
      </c>
      <c r="B695" s="3" t="s">
        <v>702</v>
      </c>
      <c r="C695" s="2" t="s">
        <v>905</v>
      </c>
      <c r="D695" s="15">
        <v>9175462</v>
      </c>
      <c r="E695" s="13">
        <v>9175461.6663013697</v>
      </c>
      <c r="F695" s="9" t="s">
        <v>898</v>
      </c>
      <c r="G695" s="9" t="s">
        <v>899</v>
      </c>
      <c r="H695" s="9" t="s">
        <v>899</v>
      </c>
      <c r="I695" s="9" t="s">
        <v>899</v>
      </c>
      <c r="J695" s="32">
        <f t="shared" si="20"/>
        <v>1.1758914305089871E-3</v>
      </c>
      <c r="K695" s="9" t="s">
        <v>900</v>
      </c>
      <c r="L695" s="9" t="s">
        <v>900</v>
      </c>
      <c r="M695" s="11">
        <f t="shared" si="21"/>
        <v>0.33369863033294678</v>
      </c>
      <c r="N695" s="9" t="s">
        <v>900</v>
      </c>
    </row>
    <row r="696" spans="1:14" ht="28.8" x14ac:dyDescent="0.3">
      <c r="A696" s="9">
        <v>690</v>
      </c>
      <c r="B696" s="3" t="s">
        <v>703</v>
      </c>
      <c r="C696" s="2" t="s">
        <v>905</v>
      </c>
      <c r="D696" s="15">
        <v>6012329</v>
      </c>
      <c r="E696" s="13">
        <v>5845798</v>
      </c>
      <c r="F696" s="9" t="s">
        <v>898</v>
      </c>
      <c r="G696" s="9" t="s">
        <v>899</v>
      </c>
      <c r="H696" s="9" t="s">
        <v>899</v>
      </c>
      <c r="I696" s="9" t="s">
        <v>899</v>
      </c>
      <c r="J696" s="32">
        <f t="shared" si="20"/>
        <v>7.4917470343020853E-4</v>
      </c>
      <c r="K696" s="9" t="s">
        <v>900</v>
      </c>
      <c r="L696" s="9" t="s">
        <v>900</v>
      </c>
      <c r="M696" s="11">
        <f t="shared" si="21"/>
        <v>166531</v>
      </c>
      <c r="N696" s="9" t="s">
        <v>900</v>
      </c>
    </row>
    <row r="697" spans="1:14" ht="28.8" x14ac:dyDescent="0.3">
      <c r="A697" s="9">
        <v>691</v>
      </c>
      <c r="B697" s="3" t="s">
        <v>704</v>
      </c>
      <c r="C697" s="2" t="s">
        <v>905</v>
      </c>
      <c r="D697" s="15">
        <v>6328938</v>
      </c>
      <c r="E697" s="13">
        <v>6328938</v>
      </c>
      <c r="F697" s="9" t="s">
        <v>898</v>
      </c>
      <c r="G697" s="9" t="s">
        <v>899</v>
      </c>
      <c r="H697" s="9" t="s">
        <v>899</v>
      </c>
      <c r="I697" s="9" t="s">
        <v>899</v>
      </c>
      <c r="J697" s="32">
        <f t="shared" si="20"/>
        <v>8.1109204409358265E-4</v>
      </c>
      <c r="K697" s="9" t="s">
        <v>900</v>
      </c>
      <c r="L697" s="9" t="s">
        <v>900</v>
      </c>
      <c r="M697" s="11">
        <f t="shared" si="21"/>
        <v>0</v>
      </c>
      <c r="N697" s="9" t="s">
        <v>900</v>
      </c>
    </row>
    <row r="698" spans="1:14" ht="28.8" x14ac:dyDescent="0.3">
      <c r="A698" s="9">
        <v>692</v>
      </c>
      <c r="B698" s="4" t="s">
        <v>705</v>
      </c>
      <c r="C698" s="2" t="s">
        <v>905</v>
      </c>
      <c r="D698" s="19">
        <v>9495680</v>
      </c>
      <c r="E698" s="14">
        <v>7193352.5345205478</v>
      </c>
      <c r="F698" s="9" t="s">
        <v>898</v>
      </c>
      <c r="G698" s="9" t="s">
        <v>899</v>
      </c>
      <c r="H698" s="9" t="s">
        <v>899</v>
      </c>
      <c r="I698" s="9" t="s">
        <v>899</v>
      </c>
      <c r="J698" s="32">
        <f t="shared" si="20"/>
        <v>9.2187204411072192E-4</v>
      </c>
      <c r="K698" s="9" t="s">
        <v>900</v>
      </c>
      <c r="L698" s="9" t="s">
        <v>900</v>
      </c>
      <c r="M698" s="11">
        <f t="shared" si="21"/>
        <v>2302327.4654794522</v>
      </c>
      <c r="N698" s="9" t="s">
        <v>900</v>
      </c>
    </row>
    <row r="699" spans="1:14" ht="28.8" x14ac:dyDescent="0.3">
      <c r="A699" s="9">
        <v>693</v>
      </c>
      <c r="B699" s="3" t="s">
        <v>706</v>
      </c>
      <c r="C699" s="2" t="s">
        <v>905</v>
      </c>
      <c r="D699" s="15">
        <v>7797380</v>
      </c>
      <c r="E699" s="13">
        <v>7636830</v>
      </c>
      <c r="F699" s="9" t="s">
        <v>898</v>
      </c>
      <c r="G699" s="9" t="s">
        <v>899</v>
      </c>
      <c r="H699" s="9" t="s">
        <v>899</v>
      </c>
      <c r="I699" s="9" t="s">
        <v>899</v>
      </c>
      <c r="J699" s="32">
        <f t="shared" si="20"/>
        <v>9.7870638882782452E-4</v>
      </c>
      <c r="K699" s="9" t="s">
        <v>900</v>
      </c>
      <c r="L699" s="9" t="s">
        <v>900</v>
      </c>
      <c r="M699" s="11">
        <f t="shared" si="21"/>
        <v>160550</v>
      </c>
      <c r="N699" s="9" t="s">
        <v>900</v>
      </c>
    </row>
    <row r="700" spans="1:14" ht="28.8" x14ac:dyDescent="0.3">
      <c r="A700" s="9">
        <v>694</v>
      </c>
      <c r="B700" s="3" t="s">
        <v>707</v>
      </c>
      <c r="C700" s="2" t="s">
        <v>905</v>
      </c>
      <c r="D700" s="15">
        <v>11106810</v>
      </c>
      <c r="E700" s="13">
        <v>7647351.1404931508</v>
      </c>
      <c r="F700" s="9" t="s">
        <v>898</v>
      </c>
      <c r="G700" s="9" t="s">
        <v>899</v>
      </c>
      <c r="H700" s="9" t="s">
        <v>899</v>
      </c>
      <c r="I700" s="9" t="s">
        <v>899</v>
      </c>
      <c r="J700" s="32">
        <f t="shared" si="20"/>
        <v>9.8005473721562444E-4</v>
      </c>
      <c r="K700" s="9" t="s">
        <v>900</v>
      </c>
      <c r="L700" s="9" t="s">
        <v>900</v>
      </c>
      <c r="M700" s="11">
        <f t="shared" si="21"/>
        <v>3459458.8595068492</v>
      </c>
      <c r="N700" s="9" t="s">
        <v>900</v>
      </c>
    </row>
    <row r="701" spans="1:14" ht="28.8" x14ac:dyDescent="0.3">
      <c r="A701" s="9">
        <v>695</v>
      </c>
      <c r="B701" s="3" t="s">
        <v>708</v>
      </c>
      <c r="C701" s="2" t="s">
        <v>905</v>
      </c>
      <c r="D701" s="15">
        <v>2647469</v>
      </c>
      <c r="E701" s="13">
        <v>4500552</v>
      </c>
      <c r="F701" s="9" t="s">
        <v>898</v>
      </c>
      <c r="G701" s="9" t="s">
        <v>899</v>
      </c>
      <c r="H701" s="9" t="s">
        <v>899</v>
      </c>
      <c r="I701" s="9" t="s">
        <v>899</v>
      </c>
      <c r="J701" s="32">
        <f t="shared" si="20"/>
        <v>5.7677321554255412E-4</v>
      </c>
      <c r="K701" s="9" t="s">
        <v>900</v>
      </c>
      <c r="L701" s="9" t="s">
        <v>900</v>
      </c>
      <c r="M701" s="11">
        <f t="shared" si="21"/>
        <v>-1853083</v>
      </c>
      <c r="N701" s="9" t="s">
        <v>900</v>
      </c>
    </row>
    <row r="702" spans="1:14" ht="28.8" x14ac:dyDescent="0.3">
      <c r="A702" s="9">
        <v>696</v>
      </c>
      <c r="B702" s="3" t="s">
        <v>709</v>
      </c>
      <c r="C702" s="2" t="s">
        <v>905</v>
      </c>
      <c r="D702" s="15">
        <v>8694190</v>
      </c>
      <c r="E702" s="13">
        <v>5700785.4407671234</v>
      </c>
      <c r="F702" s="9" t="s">
        <v>898</v>
      </c>
      <c r="G702" s="9" t="s">
        <v>899</v>
      </c>
      <c r="H702" s="9" t="s">
        <v>899</v>
      </c>
      <c r="I702" s="9" t="s">
        <v>899</v>
      </c>
      <c r="J702" s="32">
        <f t="shared" si="20"/>
        <v>7.305904586347254E-4</v>
      </c>
      <c r="K702" s="9" t="s">
        <v>900</v>
      </c>
      <c r="L702" s="9" t="s">
        <v>900</v>
      </c>
      <c r="M702" s="11">
        <f t="shared" si="21"/>
        <v>2993404.5592328766</v>
      </c>
      <c r="N702" s="9" t="s">
        <v>900</v>
      </c>
    </row>
    <row r="703" spans="1:14" ht="28.8" x14ac:dyDescent="0.3">
      <c r="A703" s="9">
        <v>697</v>
      </c>
      <c r="B703" s="3" t="s">
        <v>710</v>
      </c>
      <c r="C703" s="2" t="s">
        <v>905</v>
      </c>
      <c r="D703" s="15">
        <v>4996864</v>
      </c>
      <c r="E703" s="13">
        <v>4868732.3205479449</v>
      </c>
      <c r="F703" s="9" t="s">
        <v>898</v>
      </c>
      <c r="G703" s="9" t="s">
        <v>899</v>
      </c>
      <c r="H703" s="9" t="s">
        <v>899</v>
      </c>
      <c r="I703" s="9" t="s">
        <v>899</v>
      </c>
      <c r="J703" s="32">
        <f t="shared" si="20"/>
        <v>6.2395777143301519E-4</v>
      </c>
      <c r="K703" s="9" t="s">
        <v>900</v>
      </c>
      <c r="L703" s="9" t="s">
        <v>900</v>
      </c>
      <c r="M703" s="11">
        <f t="shared" si="21"/>
        <v>128131.67945205513</v>
      </c>
      <c r="N703" s="9" t="s">
        <v>900</v>
      </c>
    </row>
    <row r="704" spans="1:14" ht="28.8" x14ac:dyDescent="0.3">
      <c r="A704" s="9">
        <v>698</v>
      </c>
      <c r="B704" s="3" t="s">
        <v>711</v>
      </c>
      <c r="C704" s="2" t="s">
        <v>905</v>
      </c>
      <c r="D704" s="15">
        <v>4400036.8489041096</v>
      </c>
      <c r="E704" s="13">
        <v>4400036.8489041096</v>
      </c>
      <c r="F704" s="9" t="s">
        <v>898</v>
      </c>
      <c r="G704" s="9" t="s">
        <v>899</v>
      </c>
      <c r="H704" s="9" t="s">
        <v>899</v>
      </c>
      <c r="I704" s="9" t="s">
        <v>899</v>
      </c>
      <c r="J704" s="32">
        <f t="shared" si="20"/>
        <v>5.6389158526512983E-4</v>
      </c>
      <c r="K704" s="9" t="s">
        <v>900</v>
      </c>
      <c r="L704" s="9" t="s">
        <v>900</v>
      </c>
      <c r="M704" s="11">
        <f t="shared" si="21"/>
        <v>0</v>
      </c>
      <c r="N704" s="9" t="s">
        <v>900</v>
      </c>
    </row>
    <row r="705" spans="1:14" ht="28.8" x14ac:dyDescent="0.3">
      <c r="A705" s="9">
        <v>699</v>
      </c>
      <c r="B705" s="3" t="s">
        <v>712</v>
      </c>
      <c r="C705" s="2" t="s">
        <v>905</v>
      </c>
      <c r="D705" s="15">
        <v>1058000</v>
      </c>
      <c r="E705" s="13">
        <v>3081551</v>
      </c>
      <c r="F705" s="9" t="s">
        <v>898</v>
      </c>
      <c r="G705" s="9" t="s">
        <v>899</v>
      </c>
      <c r="H705" s="9" t="s">
        <v>899</v>
      </c>
      <c r="I705" s="9" t="s">
        <v>899</v>
      </c>
      <c r="J705" s="32">
        <f t="shared" si="20"/>
        <v>3.9491957411632466E-4</v>
      </c>
      <c r="K705" s="9" t="s">
        <v>900</v>
      </c>
      <c r="L705" s="9" t="s">
        <v>900</v>
      </c>
      <c r="M705" s="11">
        <f t="shared" si="21"/>
        <v>-2023551</v>
      </c>
      <c r="N705" s="9" t="s">
        <v>900</v>
      </c>
    </row>
    <row r="706" spans="1:14" ht="28.8" x14ac:dyDescent="0.3">
      <c r="A706" s="9">
        <v>700</v>
      </c>
      <c r="B706" s="2" t="s">
        <v>713</v>
      </c>
      <c r="C706" s="2" t="s">
        <v>905</v>
      </c>
      <c r="D706" s="15">
        <v>11934114</v>
      </c>
      <c r="E706" s="13">
        <v>10817977.839732876</v>
      </c>
      <c r="F706" s="9" t="s">
        <v>898</v>
      </c>
      <c r="G706" s="9" t="s">
        <v>899</v>
      </c>
      <c r="H706" s="9" t="s">
        <v>899</v>
      </c>
      <c r="I706" s="9" t="s">
        <v>899</v>
      </c>
      <c r="J706" s="32">
        <f t="shared" si="20"/>
        <v>1.3863899060139343E-3</v>
      </c>
      <c r="K706" s="9" t="s">
        <v>900</v>
      </c>
      <c r="L706" s="9" t="s">
        <v>900</v>
      </c>
      <c r="M706" s="11">
        <f t="shared" si="21"/>
        <v>1116136.160267124</v>
      </c>
      <c r="N706" s="9" t="s">
        <v>900</v>
      </c>
    </row>
    <row r="707" spans="1:14" ht="28.8" x14ac:dyDescent="0.3">
      <c r="A707" s="9">
        <v>701</v>
      </c>
      <c r="B707" s="3" t="s">
        <v>714</v>
      </c>
      <c r="C707" s="2" t="s">
        <v>905</v>
      </c>
      <c r="D707" s="15">
        <v>12082877</v>
      </c>
      <c r="E707" s="13">
        <v>10085109</v>
      </c>
      <c r="F707" s="9" t="s">
        <v>898</v>
      </c>
      <c r="G707" s="9" t="s">
        <v>899</v>
      </c>
      <c r="H707" s="9" t="s">
        <v>899</v>
      </c>
      <c r="I707" s="9" t="s">
        <v>899</v>
      </c>
      <c r="J707" s="32">
        <f t="shared" si="20"/>
        <v>1.2924682898958068E-3</v>
      </c>
      <c r="K707" s="9" t="s">
        <v>900</v>
      </c>
      <c r="L707" s="9" t="s">
        <v>900</v>
      </c>
      <c r="M707" s="11">
        <f t="shared" si="21"/>
        <v>1997768</v>
      </c>
      <c r="N707" s="9" t="s">
        <v>900</v>
      </c>
    </row>
    <row r="708" spans="1:14" ht="28.8" x14ac:dyDescent="0.3">
      <c r="A708" s="9">
        <v>702</v>
      </c>
      <c r="B708" s="3" t="s">
        <v>715</v>
      </c>
      <c r="C708" s="2" t="s">
        <v>905</v>
      </c>
      <c r="D708" s="15">
        <v>7523254</v>
      </c>
      <c r="E708" s="13">
        <v>7523254</v>
      </c>
      <c r="F708" s="9" t="s">
        <v>898</v>
      </c>
      <c r="G708" s="9" t="s">
        <v>899</v>
      </c>
      <c r="H708" s="9" t="s">
        <v>899</v>
      </c>
      <c r="I708" s="9" t="s">
        <v>899</v>
      </c>
      <c r="J708" s="32">
        <f t="shared" si="20"/>
        <v>9.6415093102432381E-4</v>
      </c>
      <c r="K708" s="9" t="s">
        <v>900</v>
      </c>
      <c r="L708" s="9" t="s">
        <v>900</v>
      </c>
      <c r="M708" s="11">
        <f t="shared" si="21"/>
        <v>0</v>
      </c>
      <c r="N708" s="9" t="s">
        <v>900</v>
      </c>
    </row>
    <row r="709" spans="1:14" ht="43.2" x14ac:dyDescent="0.3">
      <c r="A709" s="9">
        <v>703</v>
      </c>
      <c r="B709" s="3" t="s">
        <v>716</v>
      </c>
      <c r="C709" s="2" t="s">
        <v>905</v>
      </c>
      <c r="D709" s="15">
        <v>7311329</v>
      </c>
      <c r="E709" s="13">
        <v>3821717.347178082</v>
      </c>
      <c r="F709" s="9" t="s">
        <v>898</v>
      </c>
      <c r="G709" s="9" t="s">
        <v>899</v>
      </c>
      <c r="H709" s="9" t="s">
        <v>899</v>
      </c>
      <c r="I709" s="9" t="s">
        <v>899</v>
      </c>
      <c r="J709" s="32">
        <f t="shared" si="20"/>
        <v>4.8977641036625327E-4</v>
      </c>
      <c r="K709" s="9" t="s">
        <v>900</v>
      </c>
      <c r="L709" s="9" t="s">
        <v>900</v>
      </c>
      <c r="M709" s="11">
        <f t="shared" si="21"/>
        <v>3489611.652821918</v>
      </c>
      <c r="N709" s="9" t="s">
        <v>900</v>
      </c>
    </row>
    <row r="710" spans="1:14" ht="28.8" x14ac:dyDescent="0.3">
      <c r="A710" s="9">
        <v>704</v>
      </c>
      <c r="B710" s="3" t="s">
        <v>717</v>
      </c>
      <c r="C710" s="2" t="s">
        <v>905</v>
      </c>
      <c r="D710" s="15">
        <v>5874939</v>
      </c>
      <c r="E710" s="13">
        <v>8003183</v>
      </c>
      <c r="F710" s="9" t="s">
        <v>898</v>
      </c>
      <c r="G710" s="9" t="s">
        <v>899</v>
      </c>
      <c r="H710" s="9" t="s">
        <v>899</v>
      </c>
      <c r="I710" s="9" t="s">
        <v>899</v>
      </c>
      <c r="J710" s="32">
        <f t="shared" si="20"/>
        <v>1.0256567624339203E-3</v>
      </c>
      <c r="K710" s="9" t="s">
        <v>900</v>
      </c>
      <c r="L710" s="9" t="s">
        <v>900</v>
      </c>
      <c r="M710" s="11">
        <f t="shared" si="21"/>
        <v>-2128244</v>
      </c>
      <c r="N710" s="9" t="s">
        <v>900</v>
      </c>
    </row>
    <row r="711" spans="1:14" ht="28.8" x14ac:dyDescent="0.3">
      <c r="A711" s="9">
        <v>705</v>
      </c>
      <c r="B711" s="3" t="s">
        <v>718</v>
      </c>
      <c r="C711" s="2" t="s">
        <v>905</v>
      </c>
      <c r="D711" s="15">
        <v>11814673</v>
      </c>
      <c r="E711" s="13">
        <v>11754228</v>
      </c>
      <c r="F711" s="9" t="s">
        <v>898</v>
      </c>
      <c r="G711" s="9" t="s">
        <v>899</v>
      </c>
      <c r="H711" s="9" t="s">
        <v>899</v>
      </c>
      <c r="I711" s="9" t="s">
        <v>899</v>
      </c>
      <c r="J711" s="32">
        <f t="shared" si="20"/>
        <v>1.5063760800409205E-3</v>
      </c>
      <c r="K711" s="9" t="s">
        <v>900</v>
      </c>
      <c r="L711" s="9" t="s">
        <v>900</v>
      </c>
      <c r="M711" s="11">
        <f t="shared" si="21"/>
        <v>60445</v>
      </c>
      <c r="N711" s="9" t="s">
        <v>900</v>
      </c>
    </row>
    <row r="712" spans="1:14" ht="28.8" x14ac:dyDescent="0.3">
      <c r="A712" s="9">
        <v>706</v>
      </c>
      <c r="B712" s="3" t="s">
        <v>719</v>
      </c>
      <c r="C712" s="2" t="s">
        <v>905</v>
      </c>
      <c r="D712" s="15">
        <v>20000</v>
      </c>
      <c r="E712" s="13">
        <v>22358</v>
      </c>
      <c r="F712" s="9" t="s">
        <v>898</v>
      </c>
      <c r="G712" s="9" t="s">
        <v>899</v>
      </c>
      <c r="H712" s="9" t="s">
        <v>899</v>
      </c>
      <c r="I712" s="9" t="s">
        <v>899</v>
      </c>
      <c r="J712" s="32">
        <f t="shared" ref="J712:J775" si="22">E712/$E$895</f>
        <v>2.8653141999249035E-6</v>
      </c>
      <c r="K712" s="9" t="s">
        <v>900</v>
      </c>
      <c r="L712" s="9" t="s">
        <v>900</v>
      </c>
      <c r="M712" s="11">
        <f t="shared" ref="M712:M775" si="23">D712-E712</f>
        <v>-2358</v>
      </c>
      <c r="N712" s="9" t="s">
        <v>900</v>
      </c>
    </row>
    <row r="713" spans="1:14" ht="28.8" x14ac:dyDescent="0.3">
      <c r="A713" s="9">
        <v>707</v>
      </c>
      <c r="B713" s="3" t="s">
        <v>720</v>
      </c>
      <c r="C713" s="2" t="s">
        <v>905</v>
      </c>
      <c r="D713" s="15">
        <v>10099762</v>
      </c>
      <c r="E713" s="13">
        <v>7724463.0966575351</v>
      </c>
      <c r="F713" s="9" t="s">
        <v>898</v>
      </c>
      <c r="G713" s="9" t="s">
        <v>899</v>
      </c>
      <c r="H713" s="9" t="s">
        <v>899</v>
      </c>
      <c r="I713" s="9" t="s">
        <v>899</v>
      </c>
      <c r="J713" s="32">
        <f t="shared" si="22"/>
        <v>9.899371051815336E-4</v>
      </c>
      <c r="K713" s="9" t="s">
        <v>900</v>
      </c>
      <c r="L713" s="9" t="s">
        <v>900</v>
      </c>
      <c r="M713" s="11">
        <f t="shared" si="23"/>
        <v>2375298.9033424649</v>
      </c>
      <c r="N713" s="9" t="s">
        <v>900</v>
      </c>
    </row>
    <row r="714" spans="1:14" ht="28.8" x14ac:dyDescent="0.3">
      <c r="A714" s="9">
        <v>708</v>
      </c>
      <c r="B714" s="3" t="s">
        <v>721</v>
      </c>
      <c r="C714" s="2" t="s">
        <v>905</v>
      </c>
      <c r="D714" s="15">
        <v>5527362</v>
      </c>
      <c r="E714" s="13">
        <v>5527362</v>
      </c>
      <c r="F714" s="9" t="s">
        <v>898</v>
      </c>
      <c r="G714" s="9" t="s">
        <v>899</v>
      </c>
      <c r="H714" s="9" t="s">
        <v>899</v>
      </c>
      <c r="I714" s="9" t="s">
        <v>899</v>
      </c>
      <c r="J714" s="32">
        <f t="shared" si="22"/>
        <v>7.0836518591668827E-4</v>
      </c>
      <c r="K714" s="9" t="s">
        <v>900</v>
      </c>
      <c r="L714" s="9" t="s">
        <v>900</v>
      </c>
      <c r="M714" s="11">
        <f t="shared" si="23"/>
        <v>0</v>
      </c>
      <c r="N714" s="9" t="s">
        <v>900</v>
      </c>
    </row>
    <row r="715" spans="1:14" ht="28.8" x14ac:dyDescent="0.3">
      <c r="A715" s="9">
        <v>709</v>
      </c>
      <c r="B715" s="3" t="s">
        <v>722</v>
      </c>
      <c r="C715" s="2" t="s">
        <v>905</v>
      </c>
      <c r="D715" s="15">
        <v>11021006</v>
      </c>
      <c r="E715" s="13">
        <v>7639177.1094520539</v>
      </c>
      <c r="F715" s="9" t="s">
        <v>898</v>
      </c>
      <c r="G715" s="9" t="s">
        <v>899</v>
      </c>
      <c r="H715" s="9" t="s">
        <v>899</v>
      </c>
      <c r="I715" s="9" t="s">
        <v>899</v>
      </c>
      <c r="J715" s="32">
        <f t="shared" si="22"/>
        <v>9.7900718523366353E-4</v>
      </c>
      <c r="K715" s="9" t="s">
        <v>900</v>
      </c>
      <c r="L715" s="9" t="s">
        <v>900</v>
      </c>
      <c r="M715" s="11">
        <f t="shared" si="23"/>
        <v>3381828.8905479461</v>
      </c>
      <c r="N715" s="9" t="s">
        <v>900</v>
      </c>
    </row>
    <row r="716" spans="1:14" ht="28.8" x14ac:dyDescent="0.3">
      <c r="A716" s="9">
        <v>710</v>
      </c>
      <c r="B716" s="3" t="s">
        <v>723</v>
      </c>
      <c r="C716" s="2" t="s">
        <v>905</v>
      </c>
      <c r="D716" s="15">
        <v>8674595</v>
      </c>
      <c r="E716" s="13">
        <v>6409536.4624657538</v>
      </c>
      <c r="F716" s="9" t="s">
        <v>898</v>
      </c>
      <c r="G716" s="9" t="s">
        <v>899</v>
      </c>
      <c r="H716" s="9" t="s">
        <v>899</v>
      </c>
      <c r="I716" s="9" t="s">
        <v>899</v>
      </c>
      <c r="J716" s="32">
        <f t="shared" si="22"/>
        <v>8.214212291278092E-4</v>
      </c>
      <c r="K716" s="9" t="s">
        <v>900</v>
      </c>
      <c r="L716" s="9" t="s">
        <v>900</v>
      </c>
      <c r="M716" s="11">
        <f t="shared" si="23"/>
        <v>2265058.5375342462</v>
      </c>
      <c r="N716" s="9" t="s">
        <v>900</v>
      </c>
    </row>
    <row r="717" spans="1:14" ht="28.8" x14ac:dyDescent="0.3">
      <c r="A717" s="9">
        <v>711</v>
      </c>
      <c r="B717" s="3" t="s">
        <v>724</v>
      </c>
      <c r="C717" s="2" t="s">
        <v>905</v>
      </c>
      <c r="D717" s="15">
        <v>100000</v>
      </c>
      <c r="E717" s="13">
        <v>115050</v>
      </c>
      <c r="F717" s="9" t="s">
        <v>898</v>
      </c>
      <c r="G717" s="9" t="s">
        <v>899</v>
      </c>
      <c r="H717" s="9" t="s">
        <v>899</v>
      </c>
      <c r="I717" s="9" t="s">
        <v>899</v>
      </c>
      <c r="J717" s="32">
        <f t="shared" si="22"/>
        <v>1.4744359902556587E-5</v>
      </c>
      <c r="K717" s="9" t="s">
        <v>900</v>
      </c>
      <c r="L717" s="9" t="s">
        <v>900</v>
      </c>
      <c r="M717" s="11">
        <f t="shared" si="23"/>
        <v>-15050</v>
      </c>
      <c r="N717" s="9" t="s">
        <v>900</v>
      </c>
    </row>
    <row r="718" spans="1:14" ht="28.8" x14ac:dyDescent="0.3">
      <c r="A718" s="9">
        <v>712</v>
      </c>
      <c r="B718" s="3" t="s">
        <v>725</v>
      </c>
      <c r="C718" s="2" t="s">
        <v>905</v>
      </c>
      <c r="D718" s="15">
        <v>1347883</v>
      </c>
      <c r="E718" s="13">
        <v>1347883</v>
      </c>
      <c r="F718" s="9" t="s">
        <v>898</v>
      </c>
      <c r="G718" s="9" t="s">
        <v>899</v>
      </c>
      <c r="H718" s="9" t="s">
        <v>899</v>
      </c>
      <c r="I718" s="9" t="s">
        <v>899</v>
      </c>
      <c r="J718" s="32">
        <f t="shared" si="22"/>
        <v>1.7273943553705067E-4</v>
      </c>
      <c r="K718" s="9" t="s">
        <v>900</v>
      </c>
      <c r="L718" s="9" t="s">
        <v>900</v>
      </c>
      <c r="M718" s="11">
        <f t="shared" si="23"/>
        <v>0</v>
      </c>
      <c r="N718" s="9" t="s">
        <v>900</v>
      </c>
    </row>
    <row r="719" spans="1:14" ht="28.8" x14ac:dyDescent="0.3">
      <c r="A719" s="9">
        <v>713</v>
      </c>
      <c r="B719" s="7" t="s">
        <v>726</v>
      </c>
      <c r="C719" s="2" t="s">
        <v>905</v>
      </c>
      <c r="D719" s="15">
        <v>5163564</v>
      </c>
      <c r="E719" s="13">
        <v>5163564</v>
      </c>
      <c r="F719" s="9" t="s">
        <v>898</v>
      </c>
      <c r="G719" s="9" t="s">
        <v>899</v>
      </c>
      <c r="H719" s="9" t="s">
        <v>899</v>
      </c>
      <c r="I719" s="9" t="s">
        <v>899</v>
      </c>
      <c r="J719" s="32">
        <f t="shared" si="22"/>
        <v>6.6174225115936283E-4</v>
      </c>
      <c r="K719" s="9" t="s">
        <v>900</v>
      </c>
      <c r="L719" s="9" t="s">
        <v>900</v>
      </c>
      <c r="M719" s="11">
        <f t="shared" si="23"/>
        <v>0</v>
      </c>
      <c r="N719" s="9" t="s">
        <v>900</v>
      </c>
    </row>
    <row r="720" spans="1:14" ht="28.8" x14ac:dyDescent="0.3">
      <c r="A720" s="9">
        <v>714</v>
      </c>
      <c r="B720" s="7" t="s">
        <v>727</v>
      </c>
      <c r="C720" s="2" t="s">
        <v>905</v>
      </c>
      <c r="D720" s="15">
        <v>8239352</v>
      </c>
      <c r="E720" s="13">
        <v>8239352</v>
      </c>
      <c r="F720" s="9" t="s">
        <v>898</v>
      </c>
      <c r="G720" s="9" t="s">
        <v>899</v>
      </c>
      <c r="H720" s="9" t="s">
        <v>899</v>
      </c>
      <c r="I720" s="9" t="s">
        <v>899</v>
      </c>
      <c r="J720" s="32">
        <f t="shared" si="22"/>
        <v>1.0559232616414551E-3</v>
      </c>
      <c r="K720" s="9" t="s">
        <v>900</v>
      </c>
      <c r="L720" s="9" t="s">
        <v>900</v>
      </c>
      <c r="M720" s="11">
        <f t="shared" si="23"/>
        <v>0</v>
      </c>
      <c r="N720" s="9" t="s">
        <v>900</v>
      </c>
    </row>
    <row r="721" spans="1:14" ht="28.8" x14ac:dyDescent="0.3">
      <c r="A721" s="9">
        <v>715</v>
      </c>
      <c r="B721" s="7" t="s">
        <v>728</v>
      </c>
      <c r="C721" s="2" t="s">
        <v>905</v>
      </c>
      <c r="D721" s="15">
        <v>8219316</v>
      </c>
      <c r="E721" s="13">
        <v>8219316</v>
      </c>
      <c r="F721" s="9" t="s">
        <v>898</v>
      </c>
      <c r="G721" s="9" t="s">
        <v>899</v>
      </c>
      <c r="H721" s="9" t="s">
        <v>899</v>
      </c>
      <c r="I721" s="9" t="s">
        <v>899</v>
      </c>
      <c r="J721" s="32">
        <f t="shared" si="22"/>
        <v>1.0533555259177904E-3</v>
      </c>
      <c r="K721" s="9" t="s">
        <v>900</v>
      </c>
      <c r="L721" s="9" t="s">
        <v>900</v>
      </c>
      <c r="M721" s="11">
        <f t="shared" si="23"/>
        <v>0</v>
      </c>
      <c r="N721" s="9" t="s">
        <v>900</v>
      </c>
    </row>
    <row r="722" spans="1:14" ht="28.8" x14ac:dyDescent="0.3">
      <c r="A722" s="9">
        <v>716</v>
      </c>
      <c r="B722" s="3" t="s">
        <v>729</v>
      </c>
      <c r="C722" s="2" t="s">
        <v>905</v>
      </c>
      <c r="D722" s="15">
        <v>12828965</v>
      </c>
      <c r="E722" s="13">
        <v>12828965</v>
      </c>
      <c r="F722" s="9" t="s">
        <v>898</v>
      </c>
      <c r="G722" s="9" t="s">
        <v>899</v>
      </c>
      <c r="H722" s="9" t="s">
        <v>899</v>
      </c>
      <c r="I722" s="9" t="s">
        <v>899</v>
      </c>
      <c r="J722" s="32">
        <f t="shared" si="22"/>
        <v>1.644110188068682E-3</v>
      </c>
      <c r="K722" s="9" t="s">
        <v>900</v>
      </c>
      <c r="L722" s="9" t="s">
        <v>900</v>
      </c>
      <c r="M722" s="11">
        <f t="shared" si="23"/>
        <v>0</v>
      </c>
      <c r="N722" s="9" t="s">
        <v>900</v>
      </c>
    </row>
    <row r="723" spans="1:14" ht="28.8" x14ac:dyDescent="0.3">
      <c r="A723" s="9">
        <v>717</v>
      </c>
      <c r="B723" s="2" t="s">
        <v>730</v>
      </c>
      <c r="C723" s="2" t="s">
        <v>905</v>
      </c>
      <c r="D723" s="15">
        <v>5422023.7758150678</v>
      </c>
      <c r="E723" s="13">
        <v>5422023.7758150678</v>
      </c>
      <c r="F723" s="9" t="s">
        <v>898</v>
      </c>
      <c r="G723" s="9" t="s">
        <v>899</v>
      </c>
      <c r="H723" s="9" t="s">
        <v>899</v>
      </c>
      <c r="I723" s="9" t="s">
        <v>899</v>
      </c>
      <c r="J723" s="32">
        <f t="shared" si="22"/>
        <v>6.9486544937710695E-4</v>
      </c>
      <c r="K723" s="9" t="s">
        <v>900</v>
      </c>
      <c r="L723" s="9" t="s">
        <v>900</v>
      </c>
      <c r="M723" s="11">
        <f t="shared" si="23"/>
        <v>0</v>
      </c>
      <c r="N723" s="9" t="s">
        <v>900</v>
      </c>
    </row>
    <row r="724" spans="1:14" ht="28.8" x14ac:dyDescent="0.3">
      <c r="A724" s="9">
        <v>718</v>
      </c>
      <c r="B724" s="2" t="s">
        <v>731</v>
      </c>
      <c r="C724" s="2" t="s">
        <v>905</v>
      </c>
      <c r="D724" s="15">
        <v>7857893</v>
      </c>
      <c r="E724" s="13">
        <v>7857893</v>
      </c>
      <c r="F724" s="9" t="s">
        <v>898</v>
      </c>
      <c r="G724" s="9" t="s">
        <v>899</v>
      </c>
      <c r="H724" s="9" t="s">
        <v>899</v>
      </c>
      <c r="I724" s="9" t="s">
        <v>899</v>
      </c>
      <c r="J724" s="32">
        <f t="shared" si="22"/>
        <v>1.0070369619103005E-3</v>
      </c>
      <c r="K724" s="9" t="s">
        <v>900</v>
      </c>
      <c r="L724" s="9" t="s">
        <v>900</v>
      </c>
      <c r="M724" s="11">
        <f t="shared" si="23"/>
        <v>0</v>
      </c>
      <c r="N724" s="9" t="s">
        <v>900</v>
      </c>
    </row>
    <row r="725" spans="1:14" ht="43.2" x14ac:dyDescent="0.3">
      <c r="A725" s="9">
        <v>719</v>
      </c>
      <c r="B725" s="2" t="s">
        <v>732</v>
      </c>
      <c r="C725" s="2" t="s">
        <v>905</v>
      </c>
      <c r="D725" s="15">
        <v>10018672</v>
      </c>
      <c r="E725" s="15">
        <v>9709828</v>
      </c>
      <c r="F725" s="9" t="s">
        <v>898</v>
      </c>
      <c r="G725" s="9" t="s">
        <v>899</v>
      </c>
      <c r="H725" s="9" t="s">
        <v>899</v>
      </c>
      <c r="I725" s="9" t="s">
        <v>899</v>
      </c>
      <c r="J725" s="32">
        <f t="shared" si="22"/>
        <v>1.24437373858254E-3</v>
      </c>
      <c r="K725" s="9" t="s">
        <v>900</v>
      </c>
      <c r="L725" s="9" t="s">
        <v>900</v>
      </c>
      <c r="M725" s="11">
        <f t="shared" si="23"/>
        <v>308844</v>
      </c>
      <c r="N725" s="9" t="s">
        <v>900</v>
      </c>
    </row>
    <row r="726" spans="1:14" ht="28.8" x14ac:dyDescent="0.3">
      <c r="A726" s="9">
        <v>720</v>
      </c>
      <c r="B726" s="2" t="s">
        <v>733</v>
      </c>
      <c r="C726" s="2" t="s">
        <v>905</v>
      </c>
      <c r="D726" s="15">
        <v>7913538</v>
      </c>
      <c r="E726" s="13">
        <v>7785843</v>
      </c>
      <c r="F726" s="9" t="s">
        <v>898</v>
      </c>
      <c r="G726" s="9" t="s">
        <v>899</v>
      </c>
      <c r="H726" s="9" t="s">
        <v>899</v>
      </c>
      <c r="I726" s="9" t="s">
        <v>899</v>
      </c>
      <c r="J726" s="32">
        <f t="shared" si="22"/>
        <v>9.978033145310811E-4</v>
      </c>
      <c r="K726" s="9" t="s">
        <v>900</v>
      </c>
      <c r="L726" s="9" t="s">
        <v>900</v>
      </c>
      <c r="M726" s="11">
        <f t="shared" si="23"/>
        <v>127695</v>
      </c>
      <c r="N726" s="9" t="s">
        <v>900</v>
      </c>
    </row>
    <row r="727" spans="1:14" ht="28.8" x14ac:dyDescent="0.3">
      <c r="A727" s="9">
        <v>721</v>
      </c>
      <c r="B727" s="2" t="s">
        <v>95</v>
      </c>
      <c r="C727" s="2" t="s">
        <v>905</v>
      </c>
      <c r="D727" s="15">
        <v>2019552</v>
      </c>
      <c r="E727" s="15">
        <v>2019552</v>
      </c>
      <c r="F727" s="9" t="s">
        <v>898</v>
      </c>
      <c r="G727" s="9" t="s">
        <v>899</v>
      </c>
      <c r="H727" s="9" t="s">
        <v>899</v>
      </c>
      <c r="I727" s="9" t="s">
        <v>899</v>
      </c>
      <c r="J727" s="32">
        <f t="shared" si="22"/>
        <v>2.5881791855652289E-4</v>
      </c>
      <c r="K727" s="9" t="s">
        <v>900</v>
      </c>
      <c r="L727" s="9" t="s">
        <v>900</v>
      </c>
      <c r="M727" s="11">
        <f t="shared" si="23"/>
        <v>0</v>
      </c>
      <c r="N727" s="9" t="s">
        <v>900</v>
      </c>
    </row>
    <row r="728" spans="1:14" ht="28.8" x14ac:dyDescent="0.3">
      <c r="A728" s="9">
        <v>722</v>
      </c>
      <c r="B728" s="2" t="s">
        <v>734</v>
      </c>
      <c r="C728" s="2" t="s">
        <v>905</v>
      </c>
      <c r="D728" s="15">
        <v>12086901</v>
      </c>
      <c r="E728" s="15">
        <v>12008820</v>
      </c>
      <c r="F728" s="9" t="s">
        <v>898</v>
      </c>
      <c r="G728" s="9" t="s">
        <v>899</v>
      </c>
      <c r="H728" s="9" t="s">
        <v>899</v>
      </c>
      <c r="I728" s="9" t="s">
        <v>899</v>
      </c>
      <c r="J728" s="32">
        <f t="shared" si="22"/>
        <v>1.5390035991744424E-3</v>
      </c>
      <c r="K728" s="9" t="s">
        <v>900</v>
      </c>
      <c r="L728" s="9" t="s">
        <v>900</v>
      </c>
      <c r="M728" s="11">
        <f t="shared" si="23"/>
        <v>78081</v>
      </c>
      <c r="N728" s="9" t="s">
        <v>900</v>
      </c>
    </row>
    <row r="729" spans="1:14" ht="28.8" x14ac:dyDescent="0.3">
      <c r="A729" s="9">
        <v>723</v>
      </c>
      <c r="B729" s="2" t="s">
        <v>735</v>
      </c>
      <c r="C729" s="2" t="s">
        <v>905</v>
      </c>
      <c r="D729" s="15">
        <v>6468310</v>
      </c>
      <c r="E729" s="15">
        <v>6468310</v>
      </c>
      <c r="F729" s="9" t="s">
        <v>898</v>
      </c>
      <c r="G729" s="9" t="s">
        <v>899</v>
      </c>
      <c r="H729" s="9" t="s">
        <v>899</v>
      </c>
      <c r="I729" s="9" t="s">
        <v>899</v>
      </c>
      <c r="J729" s="32">
        <f t="shared" si="22"/>
        <v>8.2895341678666486E-4</v>
      </c>
      <c r="K729" s="9" t="s">
        <v>900</v>
      </c>
      <c r="L729" s="9" t="s">
        <v>900</v>
      </c>
      <c r="M729" s="11">
        <f t="shared" si="23"/>
        <v>0</v>
      </c>
      <c r="N729" s="9" t="s">
        <v>900</v>
      </c>
    </row>
    <row r="730" spans="1:14" ht="28.8" x14ac:dyDescent="0.3">
      <c r="A730" s="9">
        <v>724</v>
      </c>
      <c r="B730" s="2" t="s">
        <v>736</v>
      </c>
      <c r="C730" s="2" t="s">
        <v>905</v>
      </c>
      <c r="D730" s="15">
        <v>8189544</v>
      </c>
      <c r="E730" s="15">
        <v>8189544</v>
      </c>
      <c r="F730" s="9" t="s">
        <v>898</v>
      </c>
      <c r="G730" s="9" t="s">
        <v>899</v>
      </c>
      <c r="H730" s="9" t="s">
        <v>899</v>
      </c>
      <c r="I730" s="9" t="s">
        <v>899</v>
      </c>
      <c r="J730" s="32">
        <f t="shared" si="22"/>
        <v>1.049540062353958E-3</v>
      </c>
      <c r="K730" s="9" t="s">
        <v>900</v>
      </c>
      <c r="L730" s="9" t="s">
        <v>900</v>
      </c>
      <c r="M730" s="11">
        <f t="shared" si="23"/>
        <v>0</v>
      </c>
      <c r="N730" s="9" t="s">
        <v>900</v>
      </c>
    </row>
    <row r="731" spans="1:14" ht="28.8" x14ac:dyDescent="0.3">
      <c r="A731" s="9">
        <v>725</v>
      </c>
      <c r="B731" s="2" t="s">
        <v>737</v>
      </c>
      <c r="C731" s="2" t="s">
        <v>905</v>
      </c>
      <c r="D731" s="15">
        <v>1261713</v>
      </c>
      <c r="E731" s="15">
        <v>1261713</v>
      </c>
      <c r="F731" s="9" t="s">
        <v>898</v>
      </c>
      <c r="G731" s="9" t="s">
        <v>899</v>
      </c>
      <c r="H731" s="9" t="s">
        <v>899</v>
      </c>
      <c r="I731" s="9" t="s">
        <v>899</v>
      </c>
      <c r="J731" s="32">
        <f t="shared" si="22"/>
        <v>1.616962239524935E-4</v>
      </c>
      <c r="K731" s="9" t="s">
        <v>900</v>
      </c>
      <c r="L731" s="9" t="s">
        <v>900</v>
      </c>
      <c r="M731" s="11">
        <f t="shared" si="23"/>
        <v>0</v>
      </c>
      <c r="N731" s="9" t="s">
        <v>900</v>
      </c>
    </row>
    <row r="732" spans="1:14" ht="28.8" x14ac:dyDescent="0.3">
      <c r="A732" s="9">
        <v>726</v>
      </c>
      <c r="B732" s="2" t="s">
        <v>738</v>
      </c>
      <c r="C732" s="2" t="s">
        <v>905</v>
      </c>
      <c r="D732" s="15">
        <v>8793813</v>
      </c>
      <c r="E732" s="15">
        <v>8793813</v>
      </c>
      <c r="F732" s="9" t="s">
        <v>898</v>
      </c>
      <c r="G732" s="9" t="s">
        <v>899</v>
      </c>
      <c r="H732" s="9" t="s">
        <v>899</v>
      </c>
      <c r="I732" s="9" t="s">
        <v>899</v>
      </c>
      <c r="J732" s="32">
        <f t="shared" si="22"/>
        <v>1.1269808238833624E-3</v>
      </c>
      <c r="K732" s="9" t="s">
        <v>900</v>
      </c>
      <c r="L732" s="9" t="s">
        <v>900</v>
      </c>
      <c r="M732" s="11">
        <f t="shared" si="23"/>
        <v>0</v>
      </c>
      <c r="N732" s="9" t="s">
        <v>900</v>
      </c>
    </row>
    <row r="733" spans="1:14" ht="28.8" x14ac:dyDescent="0.3">
      <c r="A733" s="9">
        <v>727</v>
      </c>
      <c r="B733" s="2" t="s">
        <v>739</v>
      </c>
      <c r="C733" s="2" t="s">
        <v>905</v>
      </c>
      <c r="D733" s="15">
        <v>7012596</v>
      </c>
      <c r="E733" s="15">
        <v>7012596</v>
      </c>
      <c r="F733" s="9" t="s">
        <v>898</v>
      </c>
      <c r="G733" s="9" t="s">
        <v>899</v>
      </c>
      <c r="H733" s="9" t="s">
        <v>899</v>
      </c>
      <c r="I733" s="9" t="s">
        <v>899</v>
      </c>
      <c r="J733" s="32">
        <f t="shared" si="22"/>
        <v>8.9870699065822438E-4</v>
      </c>
      <c r="K733" s="9" t="s">
        <v>900</v>
      </c>
      <c r="L733" s="9" t="s">
        <v>900</v>
      </c>
      <c r="M733" s="11">
        <f t="shared" si="23"/>
        <v>0</v>
      </c>
      <c r="N733" s="9" t="s">
        <v>900</v>
      </c>
    </row>
    <row r="734" spans="1:14" ht="28.8" x14ac:dyDescent="0.3">
      <c r="A734" s="9">
        <v>728</v>
      </c>
      <c r="B734" s="2" t="s">
        <v>740</v>
      </c>
      <c r="C734" s="2" t="s">
        <v>905</v>
      </c>
      <c r="D734" s="15">
        <v>6444558</v>
      </c>
      <c r="E734" s="15">
        <v>7350076</v>
      </c>
      <c r="F734" s="9" t="s">
        <v>898</v>
      </c>
      <c r="G734" s="9" t="s">
        <v>899</v>
      </c>
      <c r="H734" s="9" t="s">
        <v>899</v>
      </c>
      <c r="I734" s="9" t="s">
        <v>899</v>
      </c>
      <c r="J734" s="32">
        <f t="shared" si="22"/>
        <v>9.4195711303905695E-4</v>
      </c>
      <c r="K734" s="9" t="s">
        <v>900</v>
      </c>
      <c r="L734" s="9" t="s">
        <v>900</v>
      </c>
      <c r="M734" s="11">
        <f t="shared" si="23"/>
        <v>-905518</v>
      </c>
      <c r="N734" s="9" t="s">
        <v>900</v>
      </c>
    </row>
    <row r="735" spans="1:14" ht="28.8" x14ac:dyDescent="0.3">
      <c r="A735" s="9">
        <v>729</v>
      </c>
      <c r="B735" s="2" t="s">
        <v>741</v>
      </c>
      <c r="C735" s="2" t="s">
        <v>905</v>
      </c>
      <c r="D735" s="15">
        <v>565997</v>
      </c>
      <c r="E735" s="15">
        <v>647811</v>
      </c>
      <c r="F735" s="9" t="s">
        <v>898</v>
      </c>
      <c r="G735" s="9" t="s">
        <v>899</v>
      </c>
      <c r="H735" s="9" t="s">
        <v>899</v>
      </c>
      <c r="I735" s="9" t="s">
        <v>899</v>
      </c>
      <c r="J735" s="32">
        <f t="shared" si="22"/>
        <v>8.3020934661756494E-5</v>
      </c>
      <c r="K735" s="9" t="s">
        <v>900</v>
      </c>
      <c r="L735" s="9" t="s">
        <v>900</v>
      </c>
      <c r="M735" s="11">
        <f t="shared" si="23"/>
        <v>-81814</v>
      </c>
      <c r="N735" s="9" t="s">
        <v>900</v>
      </c>
    </row>
    <row r="736" spans="1:14" ht="28.8" x14ac:dyDescent="0.3">
      <c r="A736" s="9">
        <v>730</v>
      </c>
      <c r="B736" s="2" t="s">
        <v>742</v>
      </c>
      <c r="C736" s="2" t="s">
        <v>905</v>
      </c>
      <c r="D736" s="15">
        <v>5153608</v>
      </c>
      <c r="E736" s="15">
        <v>5153608</v>
      </c>
      <c r="F736" s="9" t="s">
        <v>898</v>
      </c>
      <c r="G736" s="9" t="s">
        <v>899</v>
      </c>
      <c r="H736" s="9" t="s">
        <v>899</v>
      </c>
      <c r="I736" s="9" t="s">
        <v>899</v>
      </c>
      <c r="J736" s="32">
        <f t="shared" si="22"/>
        <v>6.6046632897605252E-4</v>
      </c>
      <c r="K736" s="9" t="s">
        <v>900</v>
      </c>
      <c r="L736" s="9" t="s">
        <v>900</v>
      </c>
      <c r="M736" s="11">
        <f t="shared" si="23"/>
        <v>0</v>
      </c>
      <c r="N736" s="9" t="s">
        <v>900</v>
      </c>
    </row>
    <row r="737" spans="1:14" ht="28.8" x14ac:dyDescent="0.3">
      <c r="A737" s="9">
        <v>731</v>
      </c>
      <c r="B737" s="2" t="s">
        <v>743</v>
      </c>
      <c r="C737" s="2" t="s">
        <v>905</v>
      </c>
      <c r="D737" s="15">
        <v>9662059</v>
      </c>
      <c r="E737" s="15">
        <v>9662059</v>
      </c>
      <c r="F737" s="9" t="s">
        <v>898</v>
      </c>
      <c r="G737" s="9" t="s">
        <v>899</v>
      </c>
      <c r="H737" s="9" t="s">
        <v>899</v>
      </c>
      <c r="I737" s="9" t="s">
        <v>899</v>
      </c>
      <c r="J737" s="32">
        <f t="shared" si="22"/>
        <v>1.2382518495935332E-3</v>
      </c>
      <c r="K737" s="9" t="s">
        <v>900</v>
      </c>
      <c r="L737" s="9" t="s">
        <v>900</v>
      </c>
      <c r="M737" s="11">
        <f t="shared" si="23"/>
        <v>0</v>
      </c>
      <c r="N737" s="9" t="s">
        <v>900</v>
      </c>
    </row>
    <row r="738" spans="1:14" ht="28.8" x14ac:dyDescent="0.3">
      <c r="A738" s="9">
        <v>732</v>
      </c>
      <c r="B738" s="2" t="s">
        <v>744</v>
      </c>
      <c r="C738" s="2" t="s">
        <v>905</v>
      </c>
      <c r="D738" s="15">
        <v>6701611</v>
      </c>
      <c r="E738" s="15">
        <v>6701611</v>
      </c>
      <c r="F738" s="9" t="s">
        <v>898</v>
      </c>
      <c r="G738" s="9" t="s">
        <v>899</v>
      </c>
      <c r="H738" s="9" t="s">
        <v>899</v>
      </c>
      <c r="I738" s="9" t="s">
        <v>899</v>
      </c>
      <c r="J738" s="32">
        <f t="shared" si="22"/>
        <v>8.5885236428450372E-4</v>
      </c>
      <c r="K738" s="9" t="s">
        <v>900</v>
      </c>
      <c r="L738" s="9" t="s">
        <v>900</v>
      </c>
      <c r="M738" s="11">
        <f t="shared" si="23"/>
        <v>0</v>
      </c>
      <c r="N738" s="9" t="s">
        <v>900</v>
      </c>
    </row>
    <row r="739" spans="1:14" ht="28.8" x14ac:dyDescent="0.3">
      <c r="A739" s="9">
        <v>733</v>
      </c>
      <c r="B739" s="2" t="s">
        <v>745</v>
      </c>
      <c r="C739" s="2" t="s">
        <v>905</v>
      </c>
      <c r="D739" s="15">
        <v>6509184</v>
      </c>
      <c r="E739" s="15">
        <v>6509184</v>
      </c>
      <c r="F739" s="9" t="s">
        <v>898</v>
      </c>
      <c r="G739" s="9" t="s">
        <v>899</v>
      </c>
      <c r="H739" s="9" t="s">
        <v>899</v>
      </c>
      <c r="I739" s="9" t="s">
        <v>899</v>
      </c>
      <c r="J739" s="32">
        <f t="shared" si="22"/>
        <v>8.3419166943035975E-4</v>
      </c>
      <c r="K739" s="9" t="s">
        <v>900</v>
      </c>
      <c r="L739" s="9" t="s">
        <v>900</v>
      </c>
      <c r="M739" s="11">
        <f t="shared" si="23"/>
        <v>0</v>
      </c>
      <c r="N739" s="9" t="s">
        <v>900</v>
      </c>
    </row>
    <row r="740" spans="1:14" ht="28.8" x14ac:dyDescent="0.3">
      <c r="A740" s="9">
        <v>734</v>
      </c>
      <c r="B740" s="3" t="s">
        <v>746</v>
      </c>
      <c r="C740" s="2" t="s">
        <v>905</v>
      </c>
      <c r="D740" s="15">
        <v>14854129</v>
      </c>
      <c r="E740" s="15">
        <v>14854129</v>
      </c>
      <c r="F740" s="9" t="s">
        <v>898</v>
      </c>
      <c r="G740" s="9" t="s">
        <v>899</v>
      </c>
      <c r="H740" s="9" t="s">
        <v>899</v>
      </c>
      <c r="I740" s="9" t="s">
        <v>899</v>
      </c>
      <c r="J740" s="32">
        <f t="shared" si="22"/>
        <v>1.903647318687553E-3</v>
      </c>
      <c r="K740" s="9" t="s">
        <v>900</v>
      </c>
      <c r="L740" s="9" t="s">
        <v>900</v>
      </c>
      <c r="M740" s="11">
        <f t="shared" si="23"/>
        <v>0</v>
      </c>
      <c r="N740" s="9" t="s">
        <v>900</v>
      </c>
    </row>
    <row r="741" spans="1:14" ht="28.8" x14ac:dyDescent="0.3">
      <c r="A741" s="9">
        <v>735</v>
      </c>
      <c r="B741" s="2" t="s">
        <v>747</v>
      </c>
      <c r="C741" s="2" t="s">
        <v>905</v>
      </c>
      <c r="D741" s="15">
        <v>7569444</v>
      </c>
      <c r="E741" s="15">
        <v>7569444</v>
      </c>
      <c r="F741" s="9" t="s">
        <v>898</v>
      </c>
      <c r="G741" s="9" t="s">
        <v>899</v>
      </c>
      <c r="H741" s="9" t="s">
        <v>899</v>
      </c>
      <c r="I741" s="9" t="s">
        <v>899</v>
      </c>
      <c r="J741" s="32">
        <f t="shared" si="22"/>
        <v>9.7007046152322942E-4</v>
      </c>
      <c r="K741" s="9" t="s">
        <v>900</v>
      </c>
      <c r="L741" s="9" t="s">
        <v>900</v>
      </c>
      <c r="M741" s="11">
        <f t="shared" si="23"/>
        <v>0</v>
      </c>
      <c r="N741" s="9" t="s">
        <v>900</v>
      </c>
    </row>
    <row r="742" spans="1:14" ht="28.8" x14ac:dyDescent="0.3">
      <c r="A742" s="9">
        <v>736</v>
      </c>
      <c r="B742" s="12" t="s">
        <v>748</v>
      </c>
      <c r="C742" s="2" t="s">
        <v>905</v>
      </c>
      <c r="D742" s="15">
        <v>6163455.1558904108</v>
      </c>
      <c r="E742" s="15">
        <v>6163455.1558904108</v>
      </c>
      <c r="F742" s="9" t="s">
        <v>898</v>
      </c>
      <c r="G742" s="9" t="s">
        <v>899</v>
      </c>
      <c r="H742" s="9" t="s">
        <v>899</v>
      </c>
      <c r="I742" s="9" t="s">
        <v>899</v>
      </c>
      <c r="J742" s="32">
        <f t="shared" si="22"/>
        <v>7.8988440731609061E-4</v>
      </c>
      <c r="K742" s="9" t="s">
        <v>900</v>
      </c>
      <c r="L742" s="9" t="s">
        <v>900</v>
      </c>
      <c r="M742" s="11">
        <f t="shared" si="23"/>
        <v>0</v>
      </c>
      <c r="N742" s="9" t="s">
        <v>900</v>
      </c>
    </row>
    <row r="743" spans="1:14" ht="28.8" x14ac:dyDescent="0.3">
      <c r="A743" s="9">
        <v>737</v>
      </c>
      <c r="B743" s="3" t="s">
        <v>749</v>
      </c>
      <c r="C743" s="2" t="s">
        <v>905</v>
      </c>
      <c r="D743" s="15">
        <v>7306387.9947945205</v>
      </c>
      <c r="E743" s="15">
        <v>7306387.9947945205</v>
      </c>
      <c r="F743" s="9" t="s">
        <v>898</v>
      </c>
      <c r="G743" s="9" t="s">
        <v>899</v>
      </c>
      <c r="H743" s="9" t="s">
        <v>899</v>
      </c>
      <c r="I743" s="9" t="s">
        <v>899</v>
      </c>
      <c r="J743" s="32">
        <f t="shared" si="22"/>
        <v>9.3635822844823254E-4</v>
      </c>
      <c r="K743" s="9" t="s">
        <v>900</v>
      </c>
      <c r="L743" s="9" t="s">
        <v>900</v>
      </c>
      <c r="M743" s="11">
        <f t="shared" si="23"/>
        <v>0</v>
      </c>
      <c r="N743" s="9" t="s">
        <v>900</v>
      </c>
    </row>
    <row r="744" spans="1:14" ht="28.8" x14ac:dyDescent="0.3">
      <c r="A744" s="9">
        <v>738</v>
      </c>
      <c r="B744" s="2" t="s">
        <v>750</v>
      </c>
      <c r="C744" s="2" t="s">
        <v>905</v>
      </c>
      <c r="D744" s="15">
        <v>5959319</v>
      </c>
      <c r="E744" s="15">
        <v>5959319</v>
      </c>
      <c r="F744" s="9" t="s">
        <v>898</v>
      </c>
      <c r="G744" s="9" t="s">
        <v>899</v>
      </c>
      <c r="H744" s="9" t="s">
        <v>899</v>
      </c>
      <c r="I744" s="9" t="s">
        <v>899</v>
      </c>
      <c r="J744" s="32">
        <f t="shared" si="22"/>
        <v>7.6372311264792366E-4</v>
      </c>
      <c r="K744" s="9" t="s">
        <v>900</v>
      </c>
      <c r="L744" s="9" t="s">
        <v>900</v>
      </c>
      <c r="M744" s="11">
        <f t="shared" si="23"/>
        <v>0</v>
      </c>
      <c r="N744" s="9" t="s">
        <v>900</v>
      </c>
    </row>
    <row r="745" spans="1:14" ht="28.8" x14ac:dyDescent="0.3">
      <c r="A745" s="9">
        <v>739</v>
      </c>
      <c r="B745" s="5" t="s">
        <v>742</v>
      </c>
      <c r="C745" s="2" t="s">
        <v>905</v>
      </c>
      <c r="D745" s="15">
        <v>6305541</v>
      </c>
      <c r="E745" s="15">
        <v>6305541</v>
      </c>
      <c r="F745" s="9" t="s">
        <v>898</v>
      </c>
      <c r="G745" s="9" t="s">
        <v>899</v>
      </c>
      <c r="H745" s="9" t="s">
        <v>899</v>
      </c>
      <c r="I745" s="9" t="s">
        <v>899</v>
      </c>
      <c r="J745" s="32">
        <f t="shared" si="22"/>
        <v>8.0809357570036126E-4</v>
      </c>
      <c r="K745" s="9" t="s">
        <v>900</v>
      </c>
      <c r="L745" s="9" t="s">
        <v>900</v>
      </c>
      <c r="M745" s="11">
        <f t="shared" si="23"/>
        <v>0</v>
      </c>
      <c r="N745" s="9" t="s">
        <v>900</v>
      </c>
    </row>
    <row r="746" spans="1:14" ht="28.8" x14ac:dyDescent="0.3">
      <c r="A746" s="9">
        <v>740</v>
      </c>
      <c r="B746" s="2" t="s">
        <v>751</v>
      </c>
      <c r="C746" s="2" t="s">
        <v>905</v>
      </c>
      <c r="D746" s="15">
        <v>5485552</v>
      </c>
      <c r="E746" s="15">
        <v>5485552</v>
      </c>
      <c r="F746" s="9" t="s">
        <v>898</v>
      </c>
      <c r="G746" s="9" t="s">
        <v>899</v>
      </c>
      <c r="H746" s="9" t="s">
        <v>899</v>
      </c>
      <c r="I746" s="9" t="s">
        <v>899</v>
      </c>
      <c r="J746" s="32">
        <f t="shared" si="22"/>
        <v>7.0300697915853187E-4</v>
      </c>
      <c r="K746" s="9" t="s">
        <v>900</v>
      </c>
      <c r="L746" s="9" t="s">
        <v>900</v>
      </c>
      <c r="M746" s="11">
        <f t="shared" si="23"/>
        <v>0</v>
      </c>
      <c r="N746" s="9" t="s">
        <v>900</v>
      </c>
    </row>
    <row r="747" spans="1:14" ht="28.8" x14ac:dyDescent="0.3">
      <c r="A747" s="9">
        <v>741</v>
      </c>
      <c r="B747" s="2" t="s">
        <v>752</v>
      </c>
      <c r="C747" s="2" t="s">
        <v>905</v>
      </c>
      <c r="D747" s="15">
        <v>4442363</v>
      </c>
      <c r="E747" s="15">
        <v>4442363</v>
      </c>
      <c r="F747" s="9" t="s">
        <v>898</v>
      </c>
      <c r="G747" s="9" t="s">
        <v>899</v>
      </c>
      <c r="H747" s="9" t="s">
        <v>899</v>
      </c>
      <c r="I747" s="9" t="s">
        <v>899</v>
      </c>
      <c r="J747" s="32">
        <f t="shared" si="22"/>
        <v>5.6931593993742708E-4</v>
      </c>
      <c r="K747" s="9" t="s">
        <v>900</v>
      </c>
      <c r="L747" s="9" t="s">
        <v>900</v>
      </c>
      <c r="M747" s="11">
        <f t="shared" si="23"/>
        <v>0</v>
      </c>
      <c r="N747" s="9" t="s">
        <v>900</v>
      </c>
    </row>
    <row r="748" spans="1:14" ht="28.8" x14ac:dyDescent="0.3">
      <c r="A748" s="9">
        <v>742</v>
      </c>
      <c r="B748" s="2" t="s">
        <v>753</v>
      </c>
      <c r="C748" s="2" t="s">
        <v>905</v>
      </c>
      <c r="D748" s="15">
        <v>7729768.2490753429</v>
      </c>
      <c r="E748" s="15">
        <v>7729768.2490753429</v>
      </c>
      <c r="F748" s="9" t="s">
        <v>898</v>
      </c>
      <c r="G748" s="9" t="s">
        <v>899</v>
      </c>
      <c r="H748" s="9" t="s">
        <v>899</v>
      </c>
      <c r="I748" s="9" t="s">
        <v>899</v>
      </c>
      <c r="J748" s="32">
        <f t="shared" si="22"/>
        <v>9.9061699285285976E-4</v>
      </c>
      <c r="K748" s="9" t="s">
        <v>900</v>
      </c>
      <c r="L748" s="9" t="s">
        <v>900</v>
      </c>
      <c r="M748" s="11">
        <f t="shared" si="23"/>
        <v>0</v>
      </c>
      <c r="N748" s="9" t="s">
        <v>900</v>
      </c>
    </row>
    <row r="749" spans="1:14" ht="28.8" x14ac:dyDescent="0.3">
      <c r="A749" s="9">
        <v>743</v>
      </c>
      <c r="B749" s="2" t="s">
        <v>754</v>
      </c>
      <c r="C749" s="2" t="s">
        <v>905</v>
      </c>
      <c r="D749" s="15">
        <v>8833665</v>
      </c>
      <c r="E749" s="15">
        <v>8950941</v>
      </c>
      <c r="F749" s="9" t="s">
        <v>898</v>
      </c>
      <c r="G749" s="9" t="s">
        <v>899</v>
      </c>
      <c r="H749" s="9" t="s">
        <v>899</v>
      </c>
      <c r="I749" s="9" t="s">
        <v>899</v>
      </c>
      <c r="J749" s="32">
        <f t="shared" si="22"/>
        <v>1.1471177363802673E-3</v>
      </c>
      <c r="K749" s="9" t="s">
        <v>900</v>
      </c>
      <c r="L749" s="9" t="s">
        <v>900</v>
      </c>
      <c r="M749" s="11">
        <f t="shared" si="23"/>
        <v>-117276</v>
      </c>
      <c r="N749" s="9" t="s">
        <v>900</v>
      </c>
    </row>
    <row r="750" spans="1:14" ht="28.8" x14ac:dyDescent="0.3">
      <c r="A750" s="9">
        <v>744</v>
      </c>
      <c r="B750" s="2" t="s">
        <v>755</v>
      </c>
      <c r="C750" s="2" t="s">
        <v>905</v>
      </c>
      <c r="D750" s="15">
        <v>8858866</v>
      </c>
      <c r="E750" s="15">
        <v>8858866</v>
      </c>
      <c r="F750" s="9" t="s">
        <v>898</v>
      </c>
      <c r="G750" s="9" t="s">
        <v>899</v>
      </c>
      <c r="H750" s="9" t="s">
        <v>899</v>
      </c>
      <c r="I750" s="9" t="s">
        <v>899</v>
      </c>
      <c r="J750" s="32">
        <f t="shared" si="22"/>
        <v>1.1353177629945402E-3</v>
      </c>
      <c r="K750" s="9" t="s">
        <v>900</v>
      </c>
      <c r="L750" s="9" t="s">
        <v>900</v>
      </c>
      <c r="M750" s="11">
        <f t="shared" si="23"/>
        <v>0</v>
      </c>
      <c r="N750" s="9" t="s">
        <v>900</v>
      </c>
    </row>
    <row r="751" spans="1:14" ht="28.8" x14ac:dyDescent="0.3">
      <c r="A751" s="9">
        <v>745</v>
      </c>
      <c r="B751" s="2" t="s">
        <v>756</v>
      </c>
      <c r="C751" s="2" t="s">
        <v>905</v>
      </c>
      <c r="D751" s="15">
        <v>4971250</v>
      </c>
      <c r="E751" s="15">
        <v>6799963</v>
      </c>
      <c r="F751" s="9" t="s">
        <v>898</v>
      </c>
      <c r="G751" s="9" t="s">
        <v>899</v>
      </c>
      <c r="H751" s="9" t="s">
        <v>899</v>
      </c>
      <c r="I751" s="9" t="s">
        <v>899</v>
      </c>
      <c r="J751" s="32">
        <f t="shared" si="22"/>
        <v>8.7145677354253282E-4</v>
      </c>
      <c r="K751" s="9" t="s">
        <v>900</v>
      </c>
      <c r="L751" s="9" t="s">
        <v>900</v>
      </c>
      <c r="M751" s="11">
        <f t="shared" si="23"/>
        <v>-1828713</v>
      </c>
      <c r="N751" s="9" t="s">
        <v>900</v>
      </c>
    </row>
    <row r="752" spans="1:14" ht="28.8" x14ac:dyDescent="0.3">
      <c r="A752" s="9">
        <v>746</v>
      </c>
      <c r="B752" s="2" t="s">
        <v>757</v>
      </c>
      <c r="C752" s="2" t="s">
        <v>905</v>
      </c>
      <c r="D752" s="15">
        <v>6500000</v>
      </c>
      <c r="E752" s="16">
        <v>7645461</v>
      </c>
      <c r="F752" s="9" t="s">
        <v>898</v>
      </c>
      <c r="G752" s="9" t="s">
        <v>899</v>
      </c>
      <c r="H752" s="9" t="s">
        <v>899</v>
      </c>
      <c r="I752" s="9" t="s">
        <v>899</v>
      </c>
      <c r="J752" s="32">
        <f t="shared" si="22"/>
        <v>9.79812504171753E-4</v>
      </c>
      <c r="K752" s="9" t="s">
        <v>900</v>
      </c>
      <c r="L752" s="9" t="s">
        <v>900</v>
      </c>
      <c r="M752" s="11">
        <f t="shared" si="23"/>
        <v>-1145461</v>
      </c>
      <c r="N752" s="9" t="s">
        <v>900</v>
      </c>
    </row>
    <row r="753" spans="1:14" ht="28.8" x14ac:dyDescent="0.3">
      <c r="A753" s="9">
        <v>747</v>
      </c>
      <c r="B753" s="2" t="s">
        <v>758</v>
      </c>
      <c r="C753" s="2" t="s">
        <v>905</v>
      </c>
      <c r="D753" s="15">
        <v>7148493</v>
      </c>
      <c r="E753" s="15">
        <v>6147520</v>
      </c>
      <c r="F753" s="9" t="s">
        <v>898</v>
      </c>
      <c r="G753" s="9" t="s">
        <v>899</v>
      </c>
      <c r="H753" s="9" t="s">
        <v>899</v>
      </c>
      <c r="I753" s="9" t="s">
        <v>899</v>
      </c>
      <c r="J753" s="32">
        <f t="shared" si="22"/>
        <v>7.8784221980151821E-4</v>
      </c>
      <c r="K753" s="9" t="s">
        <v>900</v>
      </c>
      <c r="L753" s="9" t="s">
        <v>900</v>
      </c>
      <c r="M753" s="11">
        <f t="shared" si="23"/>
        <v>1000973</v>
      </c>
      <c r="N753" s="9" t="s">
        <v>900</v>
      </c>
    </row>
    <row r="754" spans="1:14" ht="28.8" x14ac:dyDescent="0.3">
      <c r="A754" s="9">
        <v>748</v>
      </c>
      <c r="B754" s="2" t="s">
        <v>759</v>
      </c>
      <c r="C754" s="2" t="s">
        <v>905</v>
      </c>
      <c r="D754" s="15">
        <v>9468243</v>
      </c>
      <c r="E754" s="15">
        <v>9468243</v>
      </c>
      <c r="F754" s="9" t="s">
        <v>898</v>
      </c>
      <c r="G754" s="9" t="s">
        <v>899</v>
      </c>
      <c r="H754" s="9" t="s">
        <v>899</v>
      </c>
      <c r="I754" s="9" t="s">
        <v>899</v>
      </c>
      <c r="J754" s="32">
        <f t="shared" si="22"/>
        <v>1.2134131459092749E-3</v>
      </c>
      <c r="K754" s="9" t="s">
        <v>900</v>
      </c>
      <c r="L754" s="9" t="s">
        <v>900</v>
      </c>
      <c r="M754" s="11">
        <f t="shared" si="23"/>
        <v>0</v>
      </c>
      <c r="N754" s="9" t="s">
        <v>900</v>
      </c>
    </row>
    <row r="755" spans="1:14" ht="28.8" x14ac:dyDescent="0.3">
      <c r="A755" s="9">
        <v>749</v>
      </c>
      <c r="B755" s="2" t="s">
        <v>760</v>
      </c>
      <c r="C755" s="2" t="s">
        <v>905</v>
      </c>
      <c r="D755" s="15">
        <v>8959665</v>
      </c>
      <c r="E755" s="15">
        <v>8959665</v>
      </c>
      <c r="F755" s="9" t="s">
        <v>898</v>
      </c>
      <c r="G755" s="9" t="s">
        <v>899</v>
      </c>
      <c r="H755" s="9" t="s">
        <v>899</v>
      </c>
      <c r="I755" s="9" t="s">
        <v>899</v>
      </c>
      <c r="J755" s="32">
        <f t="shared" si="22"/>
        <v>1.1482357702419788E-3</v>
      </c>
      <c r="K755" s="9" t="s">
        <v>900</v>
      </c>
      <c r="L755" s="9" t="s">
        <v>900</v>
      </c>
      <c r="M755" s="11">
        <f t="shared" si="23"/>
        <v>0</v>
      </c>
      <c r="N755" s="9" t="s">
        <v>900</v>
      </c>
    </row>
    <row r="756" spans="1:14" ht="28.8" x14ac:dyDescent="0.3">
      <c r="A756" s="9">
        <v>750</v>
      </c>
      <c r="B756" s="2" t="s">
        <v>761</v>
      </c>
      <c r="C756" s="2" t="s">
        <v>905</v>
      </c>
      <c r="D756" s="15">
        <v>10880178</v>
      </c>
      <c r="E756" s="15">
        <v>8179951</v>
      </c>
      <c r="F756" s="9" t="s">
        <v>898</v>
      </c>
      <c r="G756" s="9" t="s">
        <v>899</v>
      </c>
      <c r="H756" s="9" t="s">
        <v>899</v>
      </c>
      <c r="I756" s="9" t="s">
        <v>899</v>
      </c>
      <c r="J756" s="32">
        <f t="shared" si="22"/>
        <v>1.0483106608368332E-3</v>
      </c>
      <c r="K756" s="9" t="s">
        <v>900</v>
      </c>
      <c r="L756" s="9" t="s">
        <v>900</v>
      </c>
      <c r="M756" s="11">
        <f t="shared" si="23"/>
        <v>2700227</v>
      </c>
      <c r="N756" s="9" t="s">
        <v>900</v>
      </c>
    </row>
    <row r="757" spans="1:14" ht="28.8" x14ac:dyDescent="0.3">
      <c r="A757" s="9">
        <v>751</v>
      </c>
      <c r="B757" s="2" t="s">
        <v>762</v>
      </c>
      <c r="C757" s="2" t="s">
        <v>905</v>
      </c>
      <c r="D757" s="15">
        <v>18235236</v>
      </c>
      <c r="E757" s="15">
        <v>15137808</v>
      </c>
      <c r="F757" s="9" t="s">
        <v>898</v>
      </c>
      <c r="G757" s="9" t="s">
        <v>899</v>
      </c>
      <c r="H757" s="9" t="s">
        <v>899</v>
      </c>
      <c r="I757" s="9" t="s">
        <v>899</v>
      </c>
      <c r="J757" s="32">
        <f t="shared" si="22"/>
        <v>1.9400025144528494E-3</v>
      </c>
      <c r="K757" s="9" t="s">
        <v>900</v>
      </c>
      <c r="L757" s="9" t="s">
        <v>900</v>
      </c>
      <c r="M757" s="11">
        <f t="shared" si="23"/>
        <v>3097428</v>
      </c>
      <c r="N757" s="9" t="s">
        <v>900</v>
      </c>
    </row>
    <row r="758" spans="1:14" ht="28.8" x14ac:dyDescent="0.3">
      <c r="A758" s="9">
        <v>752</v>
      </c>
      <c r="B758" s="3" t="s">
        <v>763</v>
      </c>
      <c r="C758" s="2" t="s">
        <v>905</v>
      </c>
      <c r="D758" s="15">
        <v>7315728.636164384</v>
      </c>
      <c r="E758" s="15">
        <v>7315728.636164384</v>
      </c>
      <c r="F758" s="9" t="s">
        <v>898</v>
      </c>
      <c r="G758" s="9" t="s">
        <v>899</v>
      </c>
      <c r="H758" s="9" t="s">
        <v>899</v>
      </c>
      <c r="I758" s="9" t="s">
        <v>899</v>
      </c>
      <c r="J758" s="32">
        <f t="shared" si="22"/>
        <v>9.3755528866620711E-4</v>
      </c>
      <c r="K758" s="9" t="s">
        <v>900</v>
      </c>
      <c r="L758" s="9" t="s">
        <v>900</v>
      </c>
      <c r="M758" s="11">
        <f t="shared" si="23"/>
        <v>0</v>
      </c>
      <c r="N758" s="9" t="s">
        <v>900</v>
      </c>
    </row>
    <row r="759" spans="1:14" ht="28.8" x14ac:dyDescent="0.3">
      <c r="A759" s="9">
        <v>753</v>
      </c>
      <c r="B759" s="3" t="s">
        <v>764</v>
      </c>
      <c r="C759" s="2" t="s">
        <v>905</v>
      </c>
      <c r="D759" s="15">
        <v>9276145</v>
      </c>
      <c r="E759" s="15">
        <v>9276145</v>
      </c>
      <c r="F759" s="9" t="s">
        <v>898</v>
      </c>
      <c r="G759" s="9" t="s">
        <v>899</v>
      </c>
      <c r="H759" s="9" t="s">
        <v>899</v>
      </c>
      <c r="I759" s="9" t="s">
        <v>899</v>
      </c>
      <c r="J759" s="32">
        <f t="shared" si="22"/>
        <v>1.1887946144137399E-3</v>
      </c>
      <c r="K759" s="9" t="s">
        <v>900</v>
      </c>
      <c r="L759" s="9" t="s">
        <v>900</v>
      </c>
      <c r="M759" s="11">
        <f t="shared" si="23"/>
        <v>0</v>
      </c>
      <c r="N759" s="9" t="s">
        <v>900</v>
      </c>
    </row>
    <row r="760" spans="1:14" ht="28.8" x14ac:dyDescent="0.3">
      <c r="A760" s="9">
        <v>754</v>
      </c>
      <c r="B760" s="3" t="s">
        <v>765</v>
      </c>
      <c r="C760" s="2" t="s">
        <v>905</v>
      </c>
      <c r="D760" s="15">
        <v>5356529</v>
      </c>
      <c r="E760" s="15">
        <v>5356529</v>
      </c>
      <c r="F760" s="9" t="s">
        <v>898</v>
      </c>
      <c r="G760" s="9" t="s">
        <v>899</v>
      </c>
      <c r="H760" s="9" t="s">
        <v>899</v>
      </c>
      <c r="I760" s="9" t="s">
        <v>899</v>
      </c>
      <c r="J760" s="32">
        <f t="shared" si="22"/>
        <v>6.8647189399810105E-4</v>
      </c>
      <c r="K760" s="9" t="s">
        <v>900</v>
      </c>
      <c r="L760" s="9" t="s">
        <v>900</v>
      </c>
      <c r="M760" s="11">
        <f t="shared" si="23"/>
        <v>0</v>
      </c>
      <c r="N760" s="9" t="s">
        <v>900</v>
      </c>
    </row>
    <row r="761" spans="1:14" ht="28.8" x14ac:dyDescent="0.3">
      <c r="A761" s="9">
        <v>755</v>
      </c>
      <c r="B761" s="3" t="s">
        <v>766</v>
      </c>
      <c r="C761" s="2" t="s">
        <v>905</v>
      </c>
      <c r="D761" s="15">
        <v>9465186</v>
      </c>
      <c r="E761" s="15">
        <v>9465186</v>
      </c>
      <c r="F761" s="9" t="s">
        <v>898</v>
      </c>
      <c r="G761" s="9" t="s">
        <v>899</v>
      </c>
      <c r="H761" s="9" t="s">
        <v>899</v>
      </c>
      <c r="I761" s="9" t="s">
        <v>899</v>
      </c>
      <c r="J761" s="32">
        <f t="shared" si="22"/>
        <v>1.2130213726956973E-3</v>
      </c>
      <c r="K761" s="9" t="s">
        <v>900</v>
      </c>
      <c r="L761" s="9" t="s">
        <v>900</v>
      </c>
      <c r="M761" s="11">
        <f t="shared" si="23"/>
        <v>0</v>
      </c>
      <c r="N761" s="9" t="s">
        <v>900</v>
      </c>
    </row>
    <row r="762" spans="1:14" ht="28.8" x14ac:dyDescent="0.3">
      <c r="A762" s="9">
        <v>756</v>
      </c>
      <c r="B762" s="3" t="s">
        <v>767</v>
      </c>
      <c r="C762" s="2" t="s">
        <v>905</v>
      </c>
      <c r="D762" s="15">
        <v>5153608</v>
      </c>
      <c r="E762" s="15">
        <v>5153608</v>
      </c>
      <c r="F762" s="9" t="s">
        <v>898</v>
      </c>
      <c r="G762" s="9" t="s">
        <v>899</v>
      </c>
      <c r="H762" s="9" t="s">
        <v>899</v>
      </c>
      <c r="I762" s="9" t="s">
        <v>899</v>
      </c>
      <c r="J762" s="32">
        <f t="shared" si="22"/>
        <v>6.6046632897605252E-4</v>
      </c>
      <c r="K762" s="9" t="s">
        <v>900</v>
      </c>
      <c r="L762" s="9" t="s">
        <v>900</v>
      </c>
      <c r="M762" s="11">
        <f t="shared" si="23"/>
        <v>0</v>
      </c>
      <c r="N762" s="9" t="s">
        <v>900</v>
      </c>
    </row>
    <row r="763" spans="1:14" ht="28.8" x14ac:dyDescent="0.3">
      <c r="A763" s="9">
        <v>757</v>
      </c>
      <c r="B763" s="3" t="s">
        <v>768</v>
      </c>
      <c r="C763" s="2" t="s">
        <v>905</v>
      </c>
      <c r="D763" s="15">
        <v>6627041</v>
      </c>
      <c r="E763" s="15">
        <v>6627041</v>
      </c>
      <c r="F763" s="9" t="s">
        <v>898</v>
      </c>
      <c r="G763" s="9" t="s">
        <v>899</v>
      </c>
      <c r="H763" s="9" t="s">
        <v>899</v>
      </c>
      <c r="I763" s="9" t="s">
        <v>899</v>
      </c>
      <c r="J763" s="32">
        <f t="shared" si="22"/>
        <v>8.4929576352019566E-4</v>
      </c>
      <c r="K763" s="9" t="s">
        <v>900</v>
      </c>
      <c r="L763" s="9" t="s">
        <v>900</v>
      </c>
      <c r="M763" s="11">
        <f t="shared" si="23"/>
        <v>0</v>
      </c>
      <c r="N763" s="9" t="s">
        <v>900</v>
      </c>
    </row>
    <row r="764" spans="1:14" ht="28.8" x14ac:dyDescent="0.3">
      <c r="A764" s="9">
        <v>758</v>
      </c>
      <c r="B764" s="2" t="s">
        <v>769</v>
      </c>
      <c r="C764" s="2" t="s">
        <v>905</v>
      </c>
      <c r="D764" s="15">
        <v>7713922</v>
      </c>
      <c r="E764" s="13">
        <v>8255836</v>
      </c>
      <c r="F764" s="9" t="s">
        <v>898</v>
      </c>
      <c r="G764" s="9" t="s">
        <v>899</v>
      </c>
      <c r="H764" s="9" t="s">
        <v>899</v>
      </c>
      <c r="I764" s="9" t="s">
        <v>899</v>
      </c>
      <c r="J764" s="32">
        <f t="shared" si="22"/>
        <v>1.0580357868794712E-3</v>
      </c>
      <c r="K764" s="9" t="s">
        <v>900</v>
      </c>
      <c r="L764" s="9" t="s">
        <v>900</v>
      </c>
      <c r="M764" s="11">
        <f t="shared" si="23"/>
        <v>-541914</v>
      </c>
      <c r="N764" s="9" t="s">
        <v>900</v>
      </c>
    </row>
    <row r="765" spans="1:14" ht="28.8" x14ac:dyDescent="0.3">
      <c r="A765" s="9">
        <v>759</v>
      </c>
      <c r="B765" s="3" t="s">
        <v>770</v>
      </c>
      <c r="C765" s="2" t="s">
        <v>905</v>
      </c>
      <c r="D765" s="15">
        <v>7393000</v>
      </c>
      <c r="E765" s="15">
        <v>7393000</v>
      </c>
      <c r="F765" s="9" t="s">
        <v>898</v>
      </c>
      <c r="G765" s="9" t="s">
        <v>899</v>
      </c>
      <c r="H765" s="9" t="s">
        <v>899</v>
      </c>
      <c r="I765" s="9" t="s">
        <v>899</v>
      </c>
      <c r="J765" s="32">
        <f t="shared" si="22"/>
        <v>9.4745808569839931E-4</v>
      </c>
      <c r="K765" s="9" t="s">
        <v>900</v>
      </c>
      <c r="L765" s="9" t="s">
        <v>900</v>
      </c>
      <c r="M765" s="11">
        <f t="shared" si="23"/>
        <v>0</v>
      </c>
      <c r="N765" s="9" t="s">
        <v>900</v>
      </c>
    </row>
    <row r="766" spans="1:14" ht="28.8" x14ac:dyDescent="0.3">
      <c r="A766" s="9">
        <v>760</v>
      </c>
      <c r="B766" s="3" t="s">
        <v>771</v>
      </c>
      <c r="C766" s="2" t="s">
        <v>905</v>
      </c>
      <c r="D766" s="15">
        <v>3180241</v>
      </c>
      <c r="E766" s="15">
        <v>3180241</v>
      </c>
      <c r="F766" s="9" t="s">
        <v>898</v>
      </c>
      <c r="G766" s="9" t="s">
        <v>899</v>
      </c>
      <c r="H766" s="9" t="s">
        <v>899</v>
      </c>
      <c r="I766" s="9" t="s">
        <v>899</v>
      </c>
      <c r="J766" s="32">
        <f t="shared" si="22"/>
        <v>4.0756730013790927E-4</v>
      </c>
      <c r="K766" s="9" t="s">
        <v>900</v>
      </c>
      <c r="L766" s="9" t="s">
        <v>900</v>
      </c>
      <c r="M766" s="11">
        <f t="shared" si="23"/>
        <v>0</v>
      </c>
      <c r="N766" s="9" t="s">
        <v>900</v>
      </c>
    </row>
    <row r="767" spans="1:14" ht="28.8" x14ac:dyDescent="0.3">
      <c r="A767" s="9">
        <v>761</v>
      </c>
      <c r="B767" s="3" t="s">
        <v>772</v>
      </c>
      <c r="C767" s="2" t="s">
        <v>905</v>
      </c>
      <c r="D767" s="15">
        <v>6321076</v>
      </c>
      <c r="E767" s="15">
        <v>6321076</v>
      </c>
      <c r="F767" s="9" t="s">
        <v>898</v>
      </c>
      <c r="G767" s="9" t="s">
        <v>899</v>
      </c>
      <c r="H767" s="9" t="s">
        <v>899</v>
      </c>
      <c r="I767" s="9" t="s">
        <v>899</v>
      </c>
      <c r="J767" s="32">
        <f t="shared" si="22"/>
        <v>8.1008448079454825E-4</v>
      </c>
      <c r="K767" s="9" t="s">
        <v>900</v>
      </c>
      <c r="L767" s="9" t="s">
        <v>900</v>
      </c>
      <c r="M767" s="11">
        <f t="shared" si="23"/>
        <v>0</v>
      </c>
      <c r="N767" s="9" t="s">
        <v>900</v>
      </c>
    </row>
    <row r="768" spans="1:14" ht="28.8" x14ac:dyDescent="0.3">
      <c r="A768" s="9">
        <v>762</v>
      </c>
      <c r="B768" s="3" t="s">
        <v>773</v>
      </c>
      <c r="C768" s="2" t="s">
        <v>905</v>
      </c>
      <c r="D768" s="15">
        <v>7022230</v>
      </c>
      <c r="E768" s="15">
        <v>7022230</v>
      </c>
      <c r="F768" s="9" t="s">
        <v>898</v>
      </c>
      <c r="G768" s="9" t="s">
        <v>899</v>
      </c>
      <c r="H768" s="9" t="s">
        <v>899</v>
      </c>
      <c r="I768" s="9" t="s">
        <v>899</v>
      </c>
      <c r="J768" s="32">
        <f t="shared" si="22"/>
        <v>8.9994164657566228E-4</v>
      </c>
      <c r="K768" s="9" t="s">
        <v>900</v>
      </c>
      <c r="L768" s="9" t="s">
        <v>900</v>
      </c>
      <c r="M768" s="11">
        <f t="shared" si="23"/>
        <v>0</v>
      </c>
      <c r="N768" s="9" t="s">
        <v>900</v>
      </c>
    </row>
    <row r="769" spans="1:14" ht="28.8" x14ac:dyDescent="0.3">
      <c r="A769" s="9">
        <v>763</v>
      </c>
      <c r="B769" s="3" t="s">
        <v>774</v>
      </c>
      <c r="C769" s="2" t="s">
        <v>905</v>
      </c>
      <c r="D769" s="15">
        <v>8188682</v>
      </c>
      <c r="E769" s="15">
        <v>8188682</v>
      </c>
      <c r="F769" s="9" t="s">
        <v>898</v>
      </c>
      <c r="G769" s="9" t="s">
        <v>899</v>
      </c>
      <c r="H769" s="9" t="s">
        <v>899</v>
      </c>
      <c r="I769" s="9" t="s">
        <v>899</v>
      </c>
      <c r="J769" s="32">
        <f t="shared" si="22"/>
        <v>1.0494295917912811E-3</v>
      </c>
      <c r="K769" s="9" t="s">
        <v>900</v>
      </c>
      <c r="L769" s="9" t="s">
        <v>900</v>
      </c>
      <c r="M769" s="11">
        <f t="shared" si="23"/>
        <v>0</v>
      </c>
      <c r="N769" s="9" t="s">
        <v>900</v>
      </c>
    </row>
    <row r="770" spans="1:14" ht="28.8" x14ac:dyDescent="0.3">
      <c r="A770" s="9">
        <v>764</v>
      </c>
      <c r="B770" s="3" t="s">
        <v>775</v>
      </c>
      <c r="C770" s="2" t="s">
        <v>905</v>
      </c>
      <c r="D770" s="15">
        <v>7825438</v>
      </c>
      <c r="E770" s="15">
        <v>7825438</v>
      </c>
      <c r="F770" s="9" t="s">
        <v>898</v>
      </c>
      <c r="G770" s="9" t="s">
        <v>899</v>
      </c>
      <c r="H770" s="9" t="s">
        <v>899</v>
      </c>
      <c r="I770" s="9" t="s">
        <v>899</v>
      </c>
      <c r="J770" s="32">
        <f t="shared" si="22"/>
        <v>1.002877655516233E-3</v>
      </c>
      <c r="K770" s="9" t="s">
        <v>900</v>
      </c>
      <c r="L770" s="9" t="s">
        <v>900</v>
      </c>
      <c r="M770" s="11">
        <f t="shared" si="23"/>
        <v>0</v>
      </c>
      <c r="N770" s="9" t="s">
        <v>900</v>
      </c>
    </row>
    <row r="771" spans="1:14" ht="28.8" x14ac:dyDescent="0.3">
      <c r="A771" s="9">
        <v>765</v>
      </c>
      <c r="B771" s="2" t="s">
        <v>776</v>
      </c>
      <c r="C771" s="2" t="s">
        <v>905</v>
      </c>
      <c r="D771" s="15">
        <v>6486478</v>
      </c>
      <c r="E771" s="15">
        <v>6486478</v>
      </c>
      <c r="F771" s="9" t="s">
        <v>898</v>
      </c>
      <c r="G771" s="9" t="s">
        <v>899</v>
      </c>
      <c r="H771" s="9" t="s">
        <v>899</v>
      </c>
      <c r="I771" s="9" t="s">
        <v>899</v>
      </c>
      <c r="J771" s="32">
        <f t="shared" si="22"/>
        <v>8.3128175690582741E-4</v>
      </c>
      <c r="K771" s="9" t="s">
        <v>900</v>
      </c>
      <c r="L771" s="9" t="s">
        <v>900</v>
      </c>
      <c r="M771" s="11">
        <f t="shared" si="23"/>
        <v>0</v>
      </c>
      <c r="N771" s="9" t="s">
        <v>900</v>
      </c>
    </row>
    <row r="772" spans="1:14" ht="28.8" x14ac:dyDescent="0.3">
      <c r="A772" s="9">
        <v>766</v>
      </c>
      <c r="B772" s="3" t="s">
        <v>777</v>
      </c>
      <c r="C772" s="2" t="s">
        <v>905</v>
      </c>
      <c r="D772" s="21">
        <v>8114841</v>
      </c>
      <c r="E772" s="16">
        <v>8114841</v>
      </c>
      <c r="F772" s="9" t="s">
        <v>898</v>
      </c>
      <c r="G772" s="9" t="s">
        <v>899</v>
      </c>
      <c r="H772" s="9" t="s">
        <v>899</v>
      </c>
      <c r="I772" s="9" t="s">
        <v>899</v>
      </c>
      <c r="J772" s="32">
        <f t="shared" si="22"/>
        <v>1.0399664168276592E-3</v>
      </c>
      <c r="K772" s="9" t="s">
        <v>900</v>
      </c>
      <c r="L772" s="9" t="s">
        <v>900</v>
      </c>
      <c r="M772" s="11">
        <f t="shared" si="23"/>
        <v>0</v>
      </c>
      <c r="N772" s="9" t="s">
        <v>900</v>
      </c>
    </row>
    <row r="773" spans="1:14" ht="28.8" x14ac:dyDescent="0.3">
      <c r="A773" s="9">
        <v>767</v>
      </c>
      <c r="B773" s="2" t="s">
        <v>778</v>
      </c>
      <c r="C773" s="2" t="s">
        <v>905</v>
      </c>
      <c r="D773" s="15">
        <v>445140</v>
      </c>
      <c r="E773" s="15">
        <v>445140</v>
      </c>
      <c r="F773" s="9" t="s">
        <v>898</v>
      </c>
      <c r="G773" s="9" t="s">
        <v>899</v>
      </c>
      <c r="H773" s="9" t="s">
        <v>899</v>
      </c>
      <c r="I773" s="9" t="s">
        <v>899</v>
      </c>
      <c r="J773" s="32">
        <f t="shared" si="22"/>
        <v>5.7047408666006422E-5</v>
      </c>
      <c r="K773" s="9" t="s">
        <v>900</v>
      </c>
      <c r="L773" s="9" t="s">
        <v>900</v>
      </c>
      <c r="M773" s="11">
        <f t="shared" si="23"/>
        <v>0</v>
      </c>
      <c r="N773" s="9" t="s">
        <v>900</v>
      </c>
    </row>
    <row r="774" spans="1:14" ht="28.8" x14ac:dyDescent="0.3">
      <c r="A774" s="9">
        <v>768</v>
      </c>
      <c r="B774" s="2" t="s">
        <v>779</v>
      </c>
      <c r="C774" s="2" t="s">
        <v>905</v>
      </c>
      <c r="D774" s="15">
        <v>100000</v>
      </c>
      <c r="E774" s="15">
        <v>100000</v>
      </c>
      <c r="F774" s="9" t="s">
        <v>898</v>
      </c>
      <c r="G774" s="9" t="s">
        <v>899</v>
      </c>
      <c r="H774" s="9" t="s">
        <v>899</v>
      </c>
      <c r="I774" s="9" t="s">
        <v>899</v>
      </c>
      <c r="J774" s="32">
        <f t="shared" si="22"/>
        <v>1.2815610519388603E-5</v>
      </c>
      <c r="K774" s="9" t="s">
        <v>900</v>
      </c>
      <c r="L774" s="9" t="s">
        <v>900</v>
      </c>
      <c r="M774" s="11">
        <f t="shared" si="23"/>
        <v>0</v>
      </c>
      <c r="N774" s="9" t="s">
        <v>900</v>
      </c>
    </row>
    <row r="775" spans="1:14" ht="28.8" x14ac:dyDescent="0.3">
      <c r="A775" s="9">
        <v>769</v>
      </c>
      <c r="B775" s="2" t="s">
        <v>780</v>
      </c>
      <c r="C775" s="2" t="s">
        <v>905</v>
      </c>
      <c r="D775" s="15">
        <v>5499605</v>
      </c>
      <c r="E775" s="15">
        <v>5499605</v>
      </c>
      <c r="F775" s="9" t="s">
        <v>898</v>
      </c>
      <c r="G775" s="9" t="s">
        <v>899</v>
      </c>
      <c r="H775" s="9" t="s">
        <v>899</v>
      </c>
      <c r="I775" s="9" t="s">
        <v>899</v>
      </c>
      <c r="J775" s="32">
        <f t="shared" si="22"/>
        <v>7.0480795690482155E-4</v>
      </c>
      <c r="K775" s="9" t="s">
        <v>900</v>
      </c>
      <c r="L775" s="9" t="s">
        <v>900</v>
      </c>
      <c r="M775" s="11">
        <f t="shared" si="23"/>
        <v>0</v>
      </c>
      <c r="N775" s="9" t="s">
        <v>900</v>
      </c>
    </row>
    <row r="776" spans="1:14" ht="28.8" x14ac:dyDescent="0.3">
      <c r="A776" s="9">
        <v>770</v>
      </c>
      <c r="B776" s="2" t="s">
        <v>781</v>
      </c>
      <c r="C776" s="2" t="s">
        <v>905</v>
      </c>
      <c r="D776" s="15">
        <v>1653432</v>
      </c>
      <c r="E776" s="15">
        <v>1653432</v>
      </c>
      <c r="F776" s="9" t="s">
        <v>898</v>
      </c>
      <c r="G776" s="9" t="s">
        <v>899</v>
      </c>
      <c r="H776" s="9" t="s">
        <v>899</v>
      </c>
      <c r="I776" s="9" t="s">
        <v>899</v>
      </c>
      <c r="J776" s="32">
        <f t="shared" ref="J776:J839" si="24">E776/$E$895</f>
        <v>2.1189740532293736E-4</v>
      </c>
      <c r="K776" s="9" t="s">
        <v>900</v>
      </c>
      <c r="L776" s="9" t="s">
        <v>900</v>
      </c>
      <c r="M776" s="11">
        <f t="shared" ref="M776:M839" si="25">D776-E776</f>
        <v>0</v>
      </c>
      <c r="N776" s="9" t="s">
        <v>900</v>
      </c>
    </row>
    <row r="777" spans="1:14" ht="28.8" x14ac:dyDescent="0.3">
      <c r="A777" s="9">
        <v>771</v>
      </c>
      <c r="B777" s="2" t="s">
        <v>782</v>
      </c>
      <c r="C777" s="2" t="s">
        <v>905</v>
      </c>
      <c r="D777" s="15">
        <v>288272</v>
      </c>
      <c r="E777" s="15">
        <v>288272</v>
      </c>
      <c r="F777" s="9" t="s">
        <v>898</v>
      </c>
      <c r="G777" s="9" t="s">
        <v>899</v>
      </c>
      <c r="H777" s="9" t="s">
        <v>899</v>
      </c>
      <c r="I777" s="9" t="s">
        <v>899</v>
      </c>
      <c r="J777" s="32">
        <f t="shared" si="24"/>
        <v>3.6943816756451909E-5</v>
      </c>
      <c r="K777" s="9" t="s">
        <v>900</v>
      </c>
      <c r="L777" s="9" t="s">
        <v>900</v>
      </c>
      <c r="M777" s="11">
        <f t="shared" si="25"/>
        <v>0</v>
      </c>
      <c r="N777" s="9" t="s">
        <v>900</v>
      </c>
    </row>
    <row r="778" spans="1:14" ht="28.8" x14ac:dyDescent="0.3">
      <c r="A778" s="9">
        <v>772</v>
      </c>
      <c r="B778" s="2" t="s">
        <v>783</v>
      </c>
      <c r="C778" s="2" t="s">
        <v>905</v>
      </c>
      <c r="D778" s="15">
        <v>7400104</v>
      </c>
      <c r="E778" s="15">
        <v>7400104</v>
      </c>
      <c r="F778" s="9" t="s">
        <v>898</v>
      </c>
      <c r="G778" s="9" t="s">
        <v>899</v>
      </c>
      <c r="H778" s="9" t="s">
        <v>899</v>
      </c>
      <c r="I778" s="9" t="s">
        <v>899</v>
      </c>
      <c r="J778" s="32">
        <f t="shared" si="24"/>
        <v>9.4836850666969676E-4</v>
      </c>
      <c r="K778" s="9" t="s">
        <v>900</v>
      </c>
      <c r="L778" s="9" t="s">
        <v>900</v>
      </c>
      <c r="M778" s="11">
        <f t="shared" si="25"/>
        <v>0</v>
      </c>
      <c r="N778" s="9" t="s">
        <v>900</v>
      </c>
    </row>
    <row r="779" spans="1:14" ht="28.8" x14ac:dyDescent="0.3">
      <c r="A779" s="9">
        <v>773</v>
      </c>
      <c r="B779" s="2" t="s">
        <v>784</v>
      </c>
      <c r="C779" s="2" t="s">
        <v>905</v>
      </c>
      <c r="D779" s="15">
        <v>1637515</v>
      </c>
      <c r="E779" s="15">
        <v>1637515</v>
      </c>
      <c r="F779" s="9" t="s">
        <v>898</v>
      </c>
      <c r="G779" s="9" t="s">
        <v>899</v>
      </c>
      <c r="H779" s="9" t="s">
        <v>899</v>
      </c>
      <c r="I779" s="9" t="s">
        <v>899</v>
      </c>
      <c r="J779" s="32">
        <f t="shared" si="24"/>
        <v>2.0985754459656625E-4</v>
      </c>
      <c r="K779" s="9" t="s">
        <v>900</v>
      </c>
      <c r="L779" s="9" t="s">
        <v>900</v>
      </c>
      <c r="M779" s="11">
        <f t="shared" si="25"/>
        <v>0</v>
      </c>
      <c r="N779" s="9" t="s">
        <v>900</v>
      </c>
    </row>
    <row r="780" spans="1:14" ht="28.8" x14ac:dyDescent="0.3">
      <c r="A780" s="9">
        <v>774</v>
      </c>
      <c r="B780" s="2" t="s">
        <v>784</v>
      </c>
      <c r="C780" s="2" t="s">
        <v>905</v>
      </c>
      <c r="D780" s="15">
        <v>1612463</v>
      </c>
      <c r="E780" s="15">
        <v>1612463</v>
      </c>
      <c r="F780" s="9" t="s">
        <v>898</v>
      </c>
      <c r="G780" s="9" t="s">
        <v>899</v>
      </c>
      <c r="H780" s="9" t="s">
        <v>899</v>
      </c>
      <c r="I780" s="9" t="s">
        <v>899</v>
      </c>
      <c r="J780" s="32">
        <f t="shared" si="24"/>
        <v>2.0664697784924903E-4</v>
      </c>
      <c r="K780" s="9" t="s">
        <v>900</v>
      </c>
      <c r="L780" s="9" t="s">
        <v>900</v>
      </c>
      <c r="M780" s="11">
        <f t="shared" si="25"/>
        <v>0</v>
      </c>
      <c r="N780" s="9" t="s">
        <v>900</v>
      </c>
    </row>
    <row r="781" spans="1:14" ht="28.8" x14ac:dyDescent="0.3">
      <c r="A781" s="9">
        <v>775</v>
      </c>
      <c r="B781" s="2" t="s">
        <v>785</v>
      </c>
      <c r="C781" s="2" t="s">
        <v>905</v>
      </c>
      <c r="D781" s="15">
        <v>6165437</v>
      </c>
      <c r="E781" s="15">
        <v>6165437</v>
      </c>
      <c r="F781" s="9" t="s">
        <v>898</v>
      </c>
      <c r="G781" s="9" t="s">
        <v>899</v>
      </c>
      <c r="H781" s="9" t="s">
        <v>899</v>
      </c>
      <c r="I781" s="9" t="s">
        <v>899</v>
      </c>
      <c r="J781" s="32">
        <f t="shared" si="24"/>
        <v>7.9013839273827703E-4</v>
      </c>
      <c r="K781" s="9" t="s">
        <v>900</v>
      </c>
      <c r="L781" s="9" t="s">
        <v>900</v>
      </c>
      <c r="M781" s="11">
        <f t="shared" si="25"/>
        <v>0</v>
      </c>
      <c r="N781" s="9" t="s">
        <v>900</v>
      </c>
    </row>
    <row r="782" spans="1:14" ht="28.8" x14ac:dyDescent="0.3">
      <c r="A782" s="9">
        <v>776</v>
      </c>
      <c r="B782" s="2" t="s">
        <v>786</v>
      </c>
      <c r="C782" s="2" t="s">
        <v>905</v>
      </c>
      <c r="D782" s="15">
        <v>7950683.4900000002</v>
      </c>
      <c r="E782" s="15">
        <v>7950683.4900000002</v>
      </c>
      <c r="F782" s="9" t="s">
        <v>898</v>
      </c>
      <c r="G782" s="9" t="s">
        <v>899</v>
      </c>
      <c r="H782" s="9" t="s">
        <v>899</v>
      </c>
      <c r="I782" s="9" t="s">
        <v>899</v>
      </c>
      <c r="J782" s="32">
        <f t="shared" si="24"/>
        <v>1.0189286297077329E-3</v>
      </c>
      <c r="K782" s="9" t="s">
        <v>900</v>
      </c>
      <c r="L782" s="9" t="s">
        <v>900</v>
      </c>
      <c r="M782" s="11">
        <f t="shared" si="25"/>
        <v>0</v>
      </c>
      <c r="N782" s="9" t="s">
        <v>900</v>
      </c>
    </row>
    <row r="783" spans="1:14" ht="28.8" x14ac:dyDescent="0.3">
      <c r="A783" s="9">
        <v>777</v>
      </c>
      <c r="B783" s="2" t="s">
        <v>787</v>
      </c>
      <c r="C783" s="2" t="s">
        <v>905</v>
      </c>
      <c r="D783" s="15">
        <v>8894683</v>
      </c>
      <c r="E783" s="15">
        <v>8894683</v>
      </c>
      <c r="F783" s="9" t="s">
        <v>898</v>
      </c>
      <c r="G783" s="9" t="s">
        <v>899</v>
      </c>
      <c r="H783" s="9" t="s">
        <v>899</v>
      </c>
      <c r="I783" s="9" t="s">
        <v>899</v>
      </c>
      <c r="J783" s="32">
        <f t="shared" si="24"/>
        <v>1.1399079302142697E-3</v>
      </c>
      <c r="K783" s="9" t="s">
        <v>900</v>
      </c>
      <c r="L783" s="9" t="s">
        <v>900</v>
      </c>
      <c r="M783" s="11">
        <f t="shared" si="25"/>
        <v>0</v>
      </c>
      <c r="N783" s="9" t="s">
        <v>900</v>
      </c>
    </row>
    <row r="784" spans="1:14" ht="28.8" x14ac:dyDescent="0.3">
      <c r="A784" s="9">
        <v>778</v>
      </c>
      <c r="B784" s="2" t="s">
        <v>788</v>
      </c>
      <c r="C784" s="2" t="s">
        <v>905</v>
      </c>
      <c r="D784" s="15">
        <v>810705</v>
      </c>
      <c r="E784" s="15">
        <v>810705</v>
      </c>
      <c r="F784" s="9" t="s">
        <v>898</v>
      </c>
      <c r="G784" s="9" t="s">
        <v>899</v>
      </c>
      <c r="H784" s="9" t="s">
        <v>899</v>
      </c>
      <c r="I784" s="9" t="s">
        <v>899</v>
      </c>
      <c r="J784" s="32">
        <f t="shared" si="24"/>
        <v>1.0389679526120937E-4</v>
      </c>
      <c r="K784" s="9" t="s">
        <v>900</v>
      </c>
      <c r="L784" s="9" t="s">
        <v>900</v>
      </c>
      <c r="M784" s="11">
        <f t="shared" si="25"/>
        <v>0</v>
      </c>
      <c r="N784" s="9" t="s">
        <v>900</v>
      </c>
    </row>
    <row r="785" spans="1:14" ht="28.8" x14ac:dyDescent="0.3">
      <c r="A785" s="9">
        <v>779</v>
      </c>
      <c r="B785" s="2" t="s">
        <v>789</v>
      </c>
      <c r="C785" s="2" t="s">
        <v>905</v>
      </c>
      <c r="D785" s="15">
        <v>7658074</v>
      </c>
      <c r="E785" s="15">
        <v>7658074</v>
      </c>
      <c r="F785" s="9" t="s">
        <v>898</v>
      </c>
      <c r="G785" s="9" t="s">
        <v>899</v>
      </c>
      <c r="H785" s="9" t="s">
        <v>899</v>
      </c>
      <c r="I785" s="9" t="s">
        <v>899</v>
      </c>
      <c r="J785" s="32">
        <f t="shared" si="24"/>
        <v>9.8142893712656353E-4</v>
      </c>
      <c r="K785" s="9" t="s">
        <v>900</v>
      </c>
      <c r="L785" s="9" t="s">
        <v>900</v>
      </c>
      <c r="M785" s="11">
        <f t="shared" si="25"/>
        <v>0</v>
      </c>
      <c r="N785" s="9" t="s">
        <v>900</v>
      </c>
    </row>
    <row r="786" spans="1:14" ht="28.8" x14ac:dyDescent="0.3">
      <c r="A786" s="9">
        <v>780</v>
      </c>
      <c r="B786" s="2" t="s">
        <v>790</v>
      </c>
      <c r="C786" s="2" t="s">
        <v>905</v>
      </c>
      <c r="D786" s="15">
        <v>11431116</v>
      </c>
      <c r="E786" s="15">
        <v>11431116</v>
      </c>
      <c r="F786" s="9" t="s">
        <v>898</v>
      </c>
      <c r="G786" s="9" t="s">
        <v>899</v>
      </c>
      <c r="H786" s="9" t="s">
        <v>899</v>
      </c>
      <c r="I786" s="9" t="s">
        <v>899</v>
      </c>
      <c r="J786" s="32">
        <f t="shared" si="24"/>
        <v>1.4649673045795137E-3</v>
      </c>
      <c r="K786" s="9" t="s">
        <v>900</v>
      </c>
      <c r="L786" s="9" t="s">
        <v>900</v>
      </c>
      <c r="M786" s="11">
        <f t="shared" si="25"/>
        <v>0</v>
      </c>
      <c r="N786" s="9" t="s">
        <v>900</v>
      </c>
    </row>
    <row r="787" spans="1:14" ht="28.8" x14ac:dyDescent="0.3">
      <c r="A787" s="9">
        <v>781</v>
      </c>
      <c r="B787" s="2" t="s">
        <v>791</v>
      </c>
      <c r="C787" s="2" t="s">
        <v>905</v>
      </c>
      <c r="D787" s="15">
        <v>21135347</v>
      </c>
      <c r="E787" s="15">
        <v>21135347</v>
      </c>
      <c r="F787" s="9" t="s">
        <v>898</v>
      </c>
      <c r="G787" s="9" t="s">
        <v>899</v>
      </c>
      <c r="H787" s="9" t="s">
        <v>899</v>
      </c>
      <c r="I787" s="9" t="s">
        <v>899</v>
      </c>
      <c r="J787" s="32">
        <f t="shared" si="24"/>
        <v>2.7086237534412832E-3</v>
      </c>
      <c r="K787" s="9" t="s">
        <v>900</v>
      </c>
      <c r="L787" s="9" t="s">
        <v>900</v>
      </c>
      <c r="M787" s="11">
        <f t="shared" si="25"/>
        <v>0</v>
      </c>
      <c r="N787" s="9" t="s">
        <v>900</v>
      </c>
    </row>
    <row r="788" spans="1:14" ht="28.8" x14ac:dyDescent="0.3">
      <c r="A788" s="9">
        <v>782</v>
      </c>
      <c r="B788" s="2" t="s">
        <v>792</v>
      </c>
      <c r="C788" s="2" t="s">
        <v>905</v>
      </c>
      <c r="D788" s="15">
        <v>9318068</v>
      </c>
      <c r="E788" s="15">
        <v>9318068</v>
      </c>
      <c r="F788" s="9" t="s">
        <v>898</v>
      </c>
      <c r="G788" s="9" t="s">
        <v>899</v>
      </c>
      <c r="H788" s="9" t="s">
        <v>899</v>
      </c>
      <c r="I788" s="9" t="s">
        <v>899</v>
      </c>
      <c r="J788" s="32">
        <f t="shared" si="24"/>
        <v>1.1941673028117831E-3</v>
      </c>
      <c r="K788" s="9" t="s">
        <v>900</v>
      </c>
      <c r="L788" s="9" t="s">
        <v>900</v>
      </c>
      <c r="M788" s="11">
        <f t="shared" si="25"/>
        <v>0</v>
      </c>
      <c r="N788" s="9" t="s">
        <v>900</v>
      </c>
    </row>
    <row r="789" spans="1:14" ht="28.8" x14ac:dyDescent="0.3">
      <c r="A789" s="9">
        <v>783</v>
      </c>
      <c r="B789" s="2" t="s">
        <v>793</v>
      </c>
      <c r="C789" s="2" t="s">
        <v>905</v>
      </c>
      <c r="D789" s="15">
        <v>10541683</v>
      </c>
      <c r="E789" s="15">
        <v>10541683</v>
      </c>
      <c r="F789" s="9" t="s">
        <v>898</v>
      </c>
      <c r="G789" s="9" t="s">
        <v>899</v>
      </c>
      <c r="H789" s="9" t="s">
        <v>899</v>
      </c>
      <c r="I789" s="9" t="s">
        <v>899</v>
      </c>
      <c r="J789" s="32">
        <f t="shared" si="24"/>
        <v>1.3509810354686001E-3</v>
      </c>
      <c r="K789" s="9" t="s">
        <v>900</v>
      </c>
      <c r="L789" s="9" t="s">
        <v>900</v>
      </c>
      <c r="M789" s="11">
        <f t="shared" si="25"/>
        <v>0</v>
      </c>
      <c r="N789" s="9" t="s">
        <v>900</v>
      </c>
    </row>
    <row r="790" spans="1:14" ht="28.8" x14ac:dyDescent="0.3">
      <c r="A790" s="9">
        <v>784</v>
      </c>
      <c r="B790" s="2" t="s">
        <v>794</v>
      </c>
      <c r="C790" s="2" t="s">
        <v>905</v>
      </c>
      <c r="D790" s="15">
        <v>9900847</v>
      </c>
      <c r="E790" s="15">
        <v>9900847</v>
      </c>
      <c r="F790" s="9" t="s">
        <v>898</v>
      </c>
      <c r="G790" s="9" t="s">
        <v>899</v>
      </c>
      <c r="H790" s="9" t="s">
        <v>899</v>
      </c>
      <c r="I790" s="9" t="s">
        <v>899</v>
      </c>
      <c r="J790" s="32">
        <f t="shared" si="24"/>
        <v>1.2688539896405708E-3</v>
      </c>
      <c r="K790" s="9" t="s">
        <v>900</v>
      </c>
      <c r="L790" s="9" t="s">
        <v>900</v>
      </c>
      <c r="M790" s="11">
        <f t="shared" si="25"/>
        <v>0</v>
      </c>
      <c r="N790" s="9" t="s">
        <v>900</v>
      </c>
    </row>
    <row r="791" spans="1:14" ht="28.8" x14ac:dyDescent="0.3">
      <c r="A791" s="9">
        <v>785</v>
      </c>
      <c r="B791" s="2" t="s">
        <v>795</v>
      </c>
      <c r="C791" s="2" t="s">
        <v>905</v>
      </c>
      <c r="D791" s="15">
        <v>8537814</v>
      </c>
      <c r="E791" s="15">
        <v>8537814</v>
      </c>
      <c r="F791" s="9" t="s">
        <v>898</v>
      </c>
      <c r="G791" s="9" t="s">
        <v>899</v>
      </c>
      <c r="H791" s="9" t="s">
        <v>899</v>
      </c>
      <c r="I791" s="9" t="s">
        <v>899</v>
      </c>
      <c r="J791" s="32">
        <f t="shared" si="24"/>
        <v>1.0941729891098327E-3</v>
      </c>
      <c r="K791" s="9" t="s">
        <v>900</v>
      </c>
      <c r="L791" s="9" t="s">
        <v>900</v>
      </c>
      <c r="M791" s="11">
        <f t="shared" si="25"/>
        <v>0</v>
      </c>
      <c r="N791" s="9" t="s">
        <v>900</v>
      </c>
    </row>
    <row r="792" spans="1:14" ht="28.8" x14ac:dyDescent="0.3">
      <c r="A792" s="9">
        <v>786</v>
      </c>
      <c r="B792" s="2" t="s">
        <v>796</v>
      </c>
      <c r="C792" s="2" t="s">
        <v>905</v>
      </c>
      <c r="D792" s="15">
        <v>4265000</v>
      </c>
      <c r="E792" s="15">
        <v>4265000</v>
      </c>
      <c r="F792" s="9" t="s">
        <v>898</v>
      </c>
      <c r="G792" s="9" t="s">
        <v>899</v>
      </c>
      <c r="H792" s="9" t="s">
        <v>899</v>
      </c>
      <c r="I792" s="9" t="s">
        <v>899</v>
      </c>
      <c r="J792" s="32">
        <f t="shared" si="24"/>
        <v>5.4658578865192386E-4</v>
      </c>
      <c r="K792" s="9" t="s">
        <v>900</v>
      </c>
      <c r="L792" s="9" t="s">
        <v>900</v>
      </c>
      <c r="M792" s="11">
        <f t="shared" si="25"/>
        <v>0</v>
      </c>
      <c r="N792" s="9" t="s">
        <v>900</v>
      </c>
    </row>
    <row r="793" spans="1:14" ht="28.8" x14ac:dyDescent="0.3">
      <c r="A793" s="9">
        <v>787</v>
      </c>
      <c r="B793" s="2" t="s">
        <v>797</v>
      </c>
      <c r="C793" s="2" t="s">
        <v>905</v>
      </c>
      <c r="D793" s="15">
        <v>11004939</v>
      </c>
      <c r="E793" s="15">
        <v>11004939</v>
      </c>
      <c r="F793" s="9" t="s">
        <v>898</v>
      </c>
      <c r="G793" s="9" t="s">
        <v>899</v>
      </c>
      <c r="H793" s="9" t="s">
        <v>899</v>
      </c>
      <c r="I793" s="9" t="s">
        <v>899</v>
      </c>
      <c r="J793" s="32">
        <f t="shared" si="24"/>
        <v>1.4103501201362988E-3</v>
      </c>
      <c r="K793" s="9" t="s">
        <v>900</v>
      </c>
      <c r="L793" s="9" t="s">
        <v>900</v>
      </c>
      <c r="M793" s="11">
        <f t="shared" si="25"/>
        <v>0</v>
      </c>
      <c r="N793" s="9" t="s">
        <v>900</v>
      </c>
    </row>
    <row r="794" spans="1:14" ht="28.8" x14ac:dyDescent="0.3">
      <c r="A794" s="9">
        <v>788</v>
      </c>
      <c r="B794" s="2" t="s">
        <v>798</v>
      </c>
      <c r="C794" s="2" t="s">
        <v>905</v>
      </c>
      <c r="D794" s="15">
        <v>4189948</v>
      </c>
      <c r="E794" s="15">
        <v>4189948</v>
      </c>
      <c r="F794" s="9" t="s">
        <v>898</v>
      </c>
      <c r="G794" s="9" t="s">
        <v>899</v>
      </c>
      <c r="H794" s="9" t="s">
        <v>899</v>
      </c>
      <c r="I794" s="9" t="s">
        <v>899</v>
      </c>
      <c r="J794" s="32">
        <f t="shared" si="24"/>
        <v>5.3696741664491232E-4</v>
      </c>
      <c r="K794" s="9" t="s">
        <v>900</v>
      </c>
      <c r="L794" s="9" t="s">
        <v>900</v>
      </c>
      <c r="M794" s="11">
        <f t="shared" si="25"/>
        <v>0</v>
      </c>
      <c r="N794" s="9" t="s">
        <v>900</v>
      </c>
    </row>
    <row r="795" spans="1:14" ht="28.8" x14ac:dyDescent="0.3">
      <c r="A795" s="9">
        <v>789</v>
      </c>
      <c r="B795" s="2" t="s">
        <v>799</v>
      </c>
      <c r="C795" s="2" t="s">
        <v>905</v>
      </c>
      <c r="D795" s="15">
        <v>6800000</v>
      </c>
      <c r="E795" s="15">
        <v>6800000</v>
      </c>
      <c r="F795" s="9" t="s">
        <v>898</v>
      </c>
      <c r="G795" s="9" t="s">
        <v>899</v>
      </c>
      <c r="H795" s="9" t="s">
        <v>899</v>
      </c>
      <c r="I795" s="9" t="s">
        <v>899</v>
      </c>
      <c r="J795" s="32">
        <f t="shared" si="24"/>
        <v>8.7146151531842489E-4</v>
      </c>
      <c r="K795" s="9" t="s">
        <v>900</v>
      </c>
      <c r="L795" s="9" t="s">
        <v>900</v>
      </c>
      <c r="M795" s="11">
        <f t="shared" si="25"/>
        <v>0</v>
      </c>
      <c r="N795" s="9" t="s">
        <v>900</v>
      </c>
    </row>
    <row r="796" spans="1:14" ht="28.8" x14ac:dyDescent="0.3">
      <c r="A796" s="9">
        <v>790</v>
      </c>
      <c r="B796" s="2" t="s">
        <v>800</v>
      </c>
      <c r="C796" s="2" t="s">
        <v>905</v>
      </c>
      <c r="D796" s="15">
        <v>5832625</v>
      </c>
      <c r="E796" s="15">
        <v>5832625</v>
      </c>
      <c r="F796" s="9" t="s">
        <v>898</v>
      </c>
      <c r="G796" s="9" t="s">
        <v>899</v>
      </c>
      <c r="H796" s="9" t="s">
        <v>899</v>
      </c>
      <c r="I796" s="9" t="s">
        <v>899</v>
      </c>
      <c r="J796" s="32">
        <f t="shared" si="24"/>
        <v>7.4748650305648948E-4</v>
      </c>
      <c r="K796" s="9" t="s">
        <v>900</v>
      </c>
      <c r="L796" s="9" t="s">
        <v>900</v>
      </c>
      <c r="M796" s="11">
        <f t="shared" si="25"/>
        <v>0</v>
      </c>
      <c r="N796" s="9" t="s">
        <v>900</v>
      </c>
    </row>
    <row r="797" spans="1:14" ht="28.8" x14ac:dyDescent="0.3">
      <c r="A797" s="9">
        <v>791</v>
      </c>
      <c r="B797" s="2" t="s">
        <v>801</v>
      </c>
      <c r="C797" s="2" t="s">
        <v>905</v>
      </c>
      <c r="D797" s="15">
        <v>5751080</v>
      </c>
      <c r="E797" s="15">
        <v>5751080</v>
      </c>
      <c r="F797" s="9" t="s">
        <v>898</v>
      </c>
      <c r="G797" s="9" t="s">
        <v>899</v>
      </c>
      <c r="H797" s="9" t="s">
        <v>899</v>
      </c>
      <c r="I797" s="9" t="s">
        <v>899</v>
      </c>
      <c r="J797" s="32">
        <f t="shared" si="24"/>
        <v>7.3703601345845402E-4</v>
      </c>
      <c r="K797" s="9" t="s">
        <v>900</v>
      </c>
      <c r="L797" s="9" t="s">
        <v>900</v>
      </c>
      <c r="M797" s="11">
        <f t="shared" si="25"/>
        <v>0</v>
      </c>
      <c r="N797" s="9" t="s">
        <v>900</v>
      </c>
    </row>
    <row r="798" spans="1:14" ht="28.8" x14ac:dyDescent="0.3">
      <c r="A798" s="9">
        <v>792</v>
      </c>
      <c r="B798" s="2" t="s">
        <v>802</v>
      </c>
      <c r="C798" s="2" t="s">
        <v>905</v>
      </c>
      <c r="D798" s="15">
        <v>5951500</v>
      </c>
      <c r="E798" s="15">
        <v>5951500</v>
      </c>
      <c r="F798" s="9" t="s">
        <v>898</v>
      </c>
      <c r="G798" s="9" t="s">
        <v>899</v>
      </c>
      <c r="H798" s="9" t="s">
        <v>899</v>
      </c>
      <c r="I798" s="9" t="s">
        <v>899</v>
      </c>
      <c r="J798" s="32">
        <f t="shared" si="24"/>
        <v>7.6272106006141261E-4</v>
      </c>
      <c r="K798" s="9" t="s">
        <v>900</v>
      </c>
      <c r="L798" s="9" t="s">
        <v>900</v>
      </c>
      <c r="M798" s="11">
        <f t="shared" si="25"/>
        <v>0</v>
      </c>
      <c r="N798" s="9" t="s">
        <v>900</v>
      </c>
    </row>
    <row r="799" spans="1:14" ht="28.8" x14ac:dyDescent="0.3">
      <c r="A799" s="9">
        <v>793</v>
      </c>
      <c r="B799" s="2" t="s">
        <v>803</v>
      </c>
      <c r="C799" s="2" t="s">
        <v>905</v>
      </c>
      <c r="D799" s="15">
        <v>8645085</v>
      </c>
      <c r="E799" s="15">
        <v>8645085</v>
      </c>
      <c r="F799" s="9" t="s">
        <v>898</v>
      </c>
      <c r="G799" s="9" t="s">
        <v>899</v>
      </c>
      <c r="H799" s="9" t="s">
        <v>899</v>
      </c>
      <c r="I799" s="9" t="s">
        <v>899</v>
      </c>
      <c r="J799" s="32">
        <f t="shared" si="24"/>
        <v>1.1079204226700861E-3</v>
      </c>
      <c r="K799" s="9" t="s">
        <v>900</v>
      </c>
      <c r="L799" s="9" t="s">
        <v>900</v>
      </c>
      <c r="M799" s="11">
        <f t="shared" si="25"/>
        <v>0</v>
      </c>
      <c r="N799" s="9" t="s">
        <v>900</v>
      </c>
    </row>
    <row r="800" spans="1:14" ht="28.8" x14ac:dyDescent="0.3">
      <c r="A800" s="9">
        <v>794</v>
      </c>
      <c r="B800" s="2" t="s">
        <v>804</v>
      </c>
      <c r="C800" s="2" t="s">
        <v>905</v>
      </c>
      <c r="D800" s="15">
        <v>2598609</v>
      </c>
      <c r="E800" s="15">
        <v>2598609</v>
      </c>
      <c r="F800" s="9" t="s">
        <v>898</v>
      </c>
      <c r="G800" s="9" t="s">
        <v>899</v>
      </c>
      <c r="H800" s="9" t="s">
        <v>899</v>
      </c>
      <c r="I800" s="9" t="s">
        <v>899</v>
      </c>
      <c r="J800" s="32">
        <f t="shared" si="24"/>
        <v>3.3302760836177898E-4</v>
      </c>
      <c r="K800" s="9" t="s">
        <v>900</v>
      </c>
      <c r="L800" s="9" t="s">
        <v>900</v>
      </c>
      <c r="M800" s="11">
        <f t="shared" si="25"/>
        <v>0</v>
      </c>
      <c r="N800" s="9" t="s">
        <v>900</v>
      </c>
    </row>
    <row r="801" spans="1:14" ht="28.8" x14ac:dyDescent="0.3">
      <c r="A801" s="9">
        <v>795</v>
      </c>
      <c r="B801" s="2" t="s">
        <v>805</v>
      </c>
      <c r="C801" s="2" t="s">
        <v>905</v>
      </c>
      <c r="D801" s="15">
        <v>9365193</v>
      </c>
      <c r="E801" s="15">
        <v>9365193</v>
      </c>
      <c r="F801" s="9" t="s">
        <v>898</v>
      </c>
      <c r="G801" s="9" t="s">
        <v>899</v>
      </c>
      <c r="H801" s="9" t="s">
        <v>899</v>
      </c>
      <c r="I801" s="9" t="s">
        <v>899</v>
      </c>
      <c r="J801" s="32">
        <f t="shared" si="24"/>
        <v>1.2002066592690451E-3</v>
      </c>
      <c r="K801" s="9" t="s">
        <v>900</v>
      </c>
      <c r="L801" s="9" t="s">
        <v>900</v>
      </c>
      <c r="M801" s="11">
        <f t="shared" si="25"/>
        <v>0</v>
      </c>
      <c r="N801" s="9" t="s">
        <v>900</v>
      </c>
    </row>
    <row r="802" spans="1:14" ht="28.8" x14ac:dyDescent="0.3">
      <c r="A802" s="9">
        <v>796</v>
      </c>
      <c r="B802" s="2" t="s">
        <v>806</v>
      </c>
      <c r="C802" s="2" t="s">
        <v>905</v>
      </c>
      <c r="D802" s="15">
        <v>11588447</v>
      </c>
      <c r="E802" s="15">
        <v>11588447</v>
      </c>
      <c r="F802" s="9" t="s">
        <v>898</v>
      </c>
      <c r="G802" s="9" t="s">
        <v>899</v>
      </c>
      <c r="H802" s="9" t="s">
        <v>899</v>
      </c>
      <c r="I802" s="9" t="s">
        <v>899</v>
      </c>
      <c r="J802" s="32">
        <f t="shared" si="24"/>
        <v>1.4851302327657729E-3</v>
      </c>
      <c r="K802" s="9" t="s">
        <v>900</v>
      </c>
      <c r="L802" s="9" t="s">
        <v>900</v>
      </c>
      <c r="M802" s="11">
        <f t="shared" si="25"/>
        <v>0</v>
      </c>
      <c r="N802" s="9" t="s">
        <v>900</v>
      </c>
    </row>
    <row r="803" spans="1:14" ht="28.8" x14ac:dyDescent="0.3">
      <c r="A803" s="9">
        <v>797</v>
      </c>
      <c r="B803" s="2" t="s">
        <v>807</v>
      </c>
      <c r="C803" s="2" t="s">
        <v>905</v>
      </c>
      <c r="D803" s="15">
        <v>6000000</v>
      </c>
      <c r="E803" s="15">
        <v>6000000</v>
      </c>
      <c r="F803" s="9" t="s">
        <v>898</v>
      </c>
      <c r="G803" s="9" t="s">
        <v>899</v>
      </c>
      <c r="H803" s="9" t="s">
        <v>899</v>
      </c>
      <c r="I803" s="9" t="s">
        <v>899</v>
      </c>
      <c r="J803" s="32">
        <f t="shared" si="24"/>
        <v>7.6893663116331618E-4</v>
      </c>
      <c r="K803" s="9" t="s">
        <v>900</v>
      </c>
      <c r="L803" s="9" t="s">
        <v>900</v>
      </c>
      <c r="M803" s="11">
        <f t="shared" si="25"/>
        <v>0</v>
      </c>
      <c r="N803" s="9" t="s">
        <v>900</v>
      </c>
    </row>
    <row r="804" spans="1:14" ht="28.8" x14ac:dyDescent="0.3">
      <c r="A804" s="9">
        <v>798</v>
      </c>
      <c r="B804" s="2" t="s">
        <v>808</v>
      </c>
      <c r="C804" s="2" t="s">
        <v>905</v>
      </c>
      <c r="D804" s="15">
        <v>20000</v>
      </c>
      <c r="E804" s="15">
        <v>20000</v>
      </c>
      <c r="F804" s="9" t="s">
        <v>898</v>
      </c>
      <c r="G804" s="9" t="s">
        <v>899</v>
      </c>
      <c r="H804" s="9" t="s">
        <v>899</v>
      </c>
      <c r="I804" s="9" t="s">
        <v>899</v>
      </c>
      <c r="J804" s="32">
        <f t="shared" si="24"/>
        <v>2.5631221038777204E-6</v>
      </c>
      <c r="K804" s="9" t="s">
        <v>900</v>
      </c>
      <c r="L804" s="9" t="s">
        <v>900</v>
      </c>
      <c r="M804" s="11">
        <f t="shared" si="25"/>
        <v>0</v>
      </c>
      <c r="N804" s="9" t="s">
        <v>900</v>
      </c>
    </row>
    <row r="805" spans="1:14" ht="28.8" x14ac:dyDescent="0.3">
      <c r="A805" s="9">
        <v>799</v>
      </c>
      <c r="B805" s="2" t="s">
        <v>809</v>
      </c>
      <c r="C805" s="2" t="s">
        <v>905</v>
      </c>
      <c r="D805" s="15">
        <v>303095</v>
      </c>
      <c r="E805" s="15">
        <v>303095</v>
      </c>
      <c r="F805" s="9" t="s">
        <v>898</v>
      </c>
      <c r="G805" s="9" t="s">
        <v>899</v>
      </c>
      <c r="H805" s="9" t="s">
        <v>899</v>
      </c>
      <c r="I805" s="9" t="s">
        <v>899</v>
      </c>
      <c r="J805" s="32">
        <f t="shared" si="24"/>
        <v>3.8843474703740882E-5</v>
      </c>
      <c r="K805" s="9" t="s">
        <v>900</v>
      </c>
      <c r="L805" s="9" t="s">
        <v>900</v>
      </c>
      <c r="M805" s="11">
        <f t="shared" si="25"/>
        <v>0</v>
      </c>
      <c r="N805" s="9" t="s">
        <v>900</v>
      </c>
    </row>
    <row r="806" spans="1:14" ht="28.8" x14ac:dyDescent="0.3">
      <c r="A806" s="9">
        <v>800</v>
      </c>
      <c r="B806" s="2" t="s">
        <v>810</v>
      </c>
      <c r="C806" s="2" t="s">
        <v>905</v>
      </c>
      <c r="D806" s="15">
        <v>8624917</v>
      </c>
      <c r="E806" s="15">
        <v>8624917</v>
      </c>
      <c r="F806" s="9" t="s">
        <v>898</v>
      </c>
      <c r="G806" s="9" t="s">
        <v>899</v>
      </c>
      <c r="H806" s="9" t="s">
        <v>899</v>
      </c>
      <c r="I806" s="9" t="s">
        <v>899</v>
      </c>
      <c r="J806" s="32">
        <f t="shared" si="24"/>
        <v>1.1053357703405358E-3</v>
      </c>
      <c r="K806" s="9" t="s">
        <v>900</v>
      </c>
      <c r="L806" s="9" t="s">
        <v>900</v>
      </c>
      <c r="M806" s="11">
        <f t="shared" si="25"/>
        <v>0</v>
      </c>
      <c r="N806" s="9" t="s">
        <v>900</v>
      </c>
    </row>
    <row r="807" spans="1:14" ht="28.8" x14ac:dyDescent="0.3">
      <c r="A807" s="9">
        <v>801</v>
      </c>
      <c r="B807" s="2" t="s">
        <v>811</v>
      </c>
      <c r="C807" s="2" t="s">
        <v>905</v>
      </c>
      <c r="D807" s="15">
        <v>6953769.5379999997</v>
      </c>
      <c r="E807" s="15">
        <v>6953769.5379999997</v>
      </c>
      <c r="F807" s="9" t="s">
        <v>898</v>
      </c>
      <c r="G807" s="9" t="s">
        <v>899</v>
      </c>
      <c r="H807" s="9" t="s">
        <v>899</v>
      </c>
      <c r="I807" s="9" t="s">
        <v>899</v>
      </c>
      <c r="J807" s="32">
        <f t="shared" si="24"/>
        <v>8.9116802040596816E-4</v>
      </c>
      <c r="K807" s="9" t="s">
        <v>900</v>
      </c>
      <c r="L807" s="9" t="s">
        <v>900</v>
      </c>
      <c r="M807" s="11">
        <f t="shared" si="25"/>
        <v>0</v>
      </c>
      <c r="N807" s="9" t="s">
        <v>900</v>
      </c>
    </row>
    <row r="808" spans="1:14" ht="28.8" x14ac:dyDescent="0.3">
      <c r="A808" s="9">
        <v>802</v>
      </c>
      <c r="B808" s="2" t="s">
        <v>812</v>
      </c>
      <c r="C808" s="2" t="s">
        <v>905</v>
      </c>
      <c r="D808" s="15">
        <v>8866543</v>
      </c>
      <c r="E808" s="15">
        <v>8866543</v>
      </c>
      <c r="F808" s="9" t="s">
        <v>898</v>
      </c>
      <c r="G808" s="9" t="s">
        <v>899</v>
      </c>
      <c r="H808" s="9" t="s">
        <v>899</v>
      </c>
      <c r="I808" s="9" t="s">
        <v>899</v>
      </c>
      <c r="J808" s="32">
        <f t="shared" si="24"/>
        <v>1.1363016174141137E-3</v>
      </c>
      <c r="K808" s="9" t="s">
        <v>900</v>
      </c>
      <c r="L808" s="9" t="s">
        <v>900</v>
      </c>
      <c r="M808" s="11">
        <f t="shared" si="25"/>
        <v>0</v>
      </c>
      <c r="N808" s="9" t="s">
        <v>900</v>
      </c>
    </row>
    <row r="809" spans="1:14" ht="28.8" x14ac:dyDescent="0.3">
      <c r="A809" s="9">
        <v>803</v>
      </c>
      <c r="B809" s="2" t="s">
        <v>813</v>
      </c>
      <c r="C809" s="2" t="s">
        <v>905</v>
      </c>
      <c r="D809" s="15">
        <v>965791</v>
      </c>
      <c r="E809" s="15">
        <v>965791</v>
      </c>
      <c r="F809" s="9" t="s">
        <v>898</v>
      </c>
      <c r="G809" s="9" t="s">
        <v>899</v>
      </c>
      <c r="H809" s="9" t="s">
        <v>899</v>
      </c>
      <c r="I809" s="9" t="s">
        <v>899</v>
      </c>
      <c r="J809" s="32">
        <f t="shared" si="24"/>
        <v>1.2377201299130838E-4</v>
      </c>
      <c r="K809" s="9" t="s">
        <v>900</v>
      </c>
      <c r="L809" s="9" t="s">
        <v>900</v>
      </c>
      <c r="M809" s="11">
        <f t="shared" si="25"/>
        <v>0</v>
      </c>
      <c r="N809" s="9" t="s">
        <v>900</v>
      </c>
    </row>
    <row r="810" spans="1:14" ht="28.8" x14ac:dyDescent="0.3">
      <c r="A810" s="9">
        <v>804</v>
      </c>
      <c r="B810" s="2" t="s">
        <v>814</v>
      </c>
      <c r="C810" s="2" t="s">
        <v>905</v>
      </c>
      <c r="D810" s="15">
        <v>7907112</v>
      </c>
      <c r="E810" s="15">
        <v>7907112</v>
      </c>
      <c r="F810" s="9" t="s">
        <v>898</v>
      </c>
      <c r="G810" s="9" t="s">
        <v>899</v>
      </c>
      <c r="H810" s="9" t="s">
        <v>899</v>
      </c>
      <c r="I810" s="9" t="s">
        <v>899</v>
      </c>
      <c r="J810" s="32">
        <f t="shared" si="24"/>
        <v>1.0133446772518384E-3</v>
      </c>
      <c r="K810" s="9" t="s">
        <v>900</v>
      </c>
      <c r="L810" s="9" t="s">
        <v>900</v>
      </c>
      <c r="M810" s="11">
        <f t="shared" si="25"/>
        <v>0</v>
      </c>
      <c r="N810" s="9" t="s">
        <v>900</v>
      </c>
    </row>
    <row r="811" spans="1:14" ht="28.8" x14ac:dyDescent="0.3">
      <c r="A811" s="9">
        <v>805</v>
      </c>
      <c r="B811" s="2" t="s">
        <v>815</v>
      </c>
      <c r="C811" s="2" t="s">
        <v>905</v>
      </c>
      <c r="D811" s="15">
        <v>3592215</v>
      </c>
      <c r="E811" s="15">
        <v>3592215</v>
      </c>
      <c r="F811" s="9" t="s">
        <v>898</v>
      </c>
      <c r="G811" s="9" t="s">
        <v>899</v>
      </c>
      <c r="H811" s="9" t="s">
        <v>899</v>
      </c>
      <c r="I811" s="9" t="s">
        <v>899</v>
      </c>
      <c r="J811" s="32">
        <f t="shared" si="24"/>
        <v>4.6036428341905526E-4</v>
      </c>
      <c r="K811" s="9" t="s">
        <v>900</v>
      </c>
      <c r="L811" s="9" t="s">
        <v>900</v>
      </c>
      <c r="M811" s="11">
        <f t="shared" si="25"/>
        <v>0</v>
      </c>
      <c r="N811" s="9" t="s">
        <v>900</v>
      </c>
    </row>
    <row r="812" spans="1:14" ht="28.8" x14ac:dyDescent="0.3">
      <c r="A812" s="9">
        <v>806</v>
      </c>
      <c r="B812" s="2" t="s">
        <v>816</v>
      </c>
      <c r="C812" s="2" t="s">
        <v>905</v>
      </c>
      <c r="D812" s="15">
        <v>8655631</v>
      </c>
      <c r="E812" s="15">
        <v>8655631</v>
      </c>
      <c r="F812" s="9" t="s">
        <v>898</v>
      </c>
      <c r="G812" s="9" t="s">
        <v>899</v>
      </c>
      <c r="H812" s="9" t="s">
        <v>899</v>
      </c>
      <c r="I812" s="9" t="s">
        <v>899</v>
      </c>
      <c r="J812" s="32">
        <f t="shared" si="24"/>
        <v>1.1092719569554608E-3</v>
      </c>
      <c r="K812" s="9" t="s">
        <v>900</v>
      </c>
      <c r="L812" s="9" t="s">
        <v>900</v>
      </c>
      <c r="M812" s="11">
        <f t="shared" si="25"/>
        <v>0</v>
      </c>
      <c r="N812" s="9" t="s">
        <v>900</v>
      </c>
    </row>
    <row r="813" spans="1:14" ht="28.8" x14ac:dyDescent="0.3">
      <c r="A813" s="9">
        <v>807</v>
      </c>
      <c r="B813" s="2" t="s">
        <v>817</v>
      </c>
      <c r="C813" s="2" t="s">
        <v>905</v>
      </c>
      <c r="D813" s="15">
        <v>12358729</v>
      </c>
      <c r="E813" s="15">
        <v>12358729</v>
      </c>
      <c r="F813" s="9" t="s">
        <v>898</v>
      </c>
      <c r="G813" s="9" t="s">
        <v>899</v>
      </c>
      <c r="H813" s="9" t="s">
        <v>899</v>
      </c>
      <c r="I813" s="9" t="s">
        <v>899</v>
      </c>
      <c r="J813" s="32">
        <f t="shared" si="24"/>
        <v>1.5838465737867298E-3</v>
      </c>
      <c r="K813" s="9" t="s">
        <v>900</v>
      </c>
      <c r="L813" s="9" t="s">
        <v>900</v>
      </c>
      <c r="M813" s="11">
        <f t="shared" si="25"/>
        <v>0</v>
      </c>
      <c r="N813" s="9" t="s">
        <v>900</v>
      </c>
    </row>
    <row r="814" spans="1:14" ht="28.8" x14ac:dyDescent="0.3">
      <c r="A814" s="9">
        <v>808</v>
      </c>
      <c r="B814" s="2" t="s">
        <v>818</v>
      </c>
      <c r="C814" s="2" t="s">
        <v>905</v>
      </c>
      <c r="D814" s="15">
        <v>7000000</v>
      </c>
      <c r="E814" s="15">
        <v>7000000</v>
      </c>
      <c r="F814" s="9" t="s">
        <v>898</v>
      </c>
      <c r="G814" s="9" t="s">
        <v>899</v>
      </c>
      <c r="H814" s="9" t="s">
        <v>899</v>
      </c>
      <c r="I814" s="9" t="s">
        <v>899</v>
      </c>
      <c r="J814" s="32">
        <f t="shared" si="24"/>
        <v>8.9709273635720215E-4</v>
      </c>
      <c r="K814" s="9" t="s">
        <v>900</v>
      </c>
      <c r="L814" s="9" t="s">
        <v>900</v>
      </c>
      <c r="M814" s="11">
        <f t="shared" si="25"/>
        <v>0</v>
      </c>
      <c r="N814" s="9" t="s">
        <v>900</v>
      </c>
    </row>
    <row r="815" spans="1:14" ht="28.8" x14ac:dyDescent="0.3">
      <c r="A815" s="9">
        <v>809</v>
      </c>
      <c r="B815" s="2" t="s">
        <v>819</v>
      </c>
      <c r="C815" s="2" t="s">
        <v>905</v>
      </c>
      <c r="D815" s="15">
        <v>4724725</v>
      </c>
      <c r="E815" s="15">
        <v>4724725</v>
      </c>
      <c r="F815" s="9" t="s">
        <v>898</v>
      </c>
      <c r="G815" s="9" t="s">
        <v>899</v>
      </c>
      <c r="H815" s="9" t="s">
        <v>899</v>
      </c>
      <c r="I815" s="9" t="s">
        <v>899</v>
      </c>
      <c r="J815" s="32">
        <f t="shared" si="24"/>
        <v>6.055023541121831E-4</v>
      </c>
      <c r="K815" s="9" t="s">
        <v>900</v>
      </c>
      <c r="L815" s="9" t="s">
        <v>900</v>
      </c>
      <c r="M815" s="11">
        <f t="shared" si="25"/>
        <v>0</v>
      </c>
      <c r="N815" s="9" t="s">
        <v>900</v>
      </c>
    </row>
    <row r="816" spans="1:14" ht="28.8" x14ac:dyDescent="0.3">
      <c r="A816" s="9">
        <v>810</v>
      </c>
      <c r="B816" s="2" t="s">
        <v>820</v>
      </c>
      <c r="C816" s="2" t="s">
        <v>905</v>
      </c>
      <c r="D816" s="15">
        <v>8199438</v>
      </c>
      <c r="E816" s="15">
        <v>8199438</v>
      </c>
      <c r="F816" s="9" t="s">
        <v>898</v>
      </c>
      <c r="G816" s="9" t="s">
        <v>899</v>
      </c>
      <c r="H816" s="9" t="s">
        <v>899</v>
      </c>
      <c r="I816" s="9" t="s">
        <v>899</v>
      </c>
      <c r="J816" s="32">
        <f t="shared" si="24"/>
        <v>1.0508080388587464E-3</v>
      </c>
      <c r="K816" s="9" t="s">
        <v>900</v>
      </c>
      <c r="L816" s="9" t="s">
        <v>900</v>
      </c>
      <c r="M816" s="11">
        <f t="shared" si="25"/>
        <v>0</v>
      </c>
      <c r="N816" s="9" t="s">
        <v>900</v>
      </c>
    </row>
    <row r="817" spans="1:14" ht="28.8" x14ac:dyDescent="0.3">
      <c r="A817" s="9">
        <v>811</v>
      </c>
      <c r="B817" s="2" t="s">
        <v>821</v>
      </c>
      <c r="C817" s="2" t="s">
        <v>905</v>
      </c>
      <c r="D817" s="15">
        <v>7292257</v>
      </c>
      <c r="E817" s="15">
        <v>7292257</v>
      </c>
      <c r="F817" s="9" t="s">
        <v>898</v>
      </c>
      <c r="G817" s="9" t="s">
        <v>899</v>
      </c>
      <c r="H817" s="9" t="s">
        <v>899</v>
      </c>
      <c r="I817" s="9" t="s">
        <v>899</v>
      </c>
      <c r="J817" s="32">
        <f t="shared" si="24"/>
        <v>9.3454725519285175E-4</v>
      </c>
      <c r="K817" s="9" t="s">
        <v>900</v>
      </c>
      <c r="L817" s="9" t="s">
        <v>900</v>
      </c>
      <c r="M817" s="11">
        <f t="shared" si="25"/>
        <v>0</v>
      </c>
      <c r="N817" s="9" t="s">
        <v>900</v>
      </c>
    </row>
    <row r="818" spans="1:14" ht="28.8" x14ac:dyDescent="0.3">
      <c r="A818" s="9">
        <v>812</v>
      </c>
      <c r="B818" s="2" t="s">
        <v>822</v>
      </c>
      <c r="C818" s="2" t="s">
        <v>905</v>
      </c>
      <c r="D818" s="15">
        <v>1600000</v>
      </c>
      <c r="E818" s="15">
        <v>1600000</v>
      </c>
      <c r="F818" s="9" t="s">
        <v>898</v>
      </c>
      <c r="G818" s="9" t="s">
        <v>899</v>
      </c>
      <c r="H818" s="9" t="s">
        <v>899</v>
      </c>
      <c r="I818" s="9" t="s">
        <v>899</v>
      </c>
      <c r="J818" s="32">
        <f t="shared" si="24"/>
        <v>2.0504976831021765E-4</v>
      </c>
      <c r="K818" s="9" t="s">
        <v>900</v>
      </c>
      <c r="L818" s="9" t="s">
        <v>900</v>
      </c>
      <c r="M818" s="11">
        <f t="shared" si="25"/>
        <v>0</v>
      </c>
      <c r="N818" s="9" t="s">
        <v>900</v>
      </c>
    </row>
    <row r="819" spans="1:14" ht="28.8" x14ac:dyDescent="0.3">
      <c r="A819" s="9">
        <v>813</v>
      </c>
      <c r="B819" s="2" t="s">
        <v>823</v>
      </c>
      <c r="C819" s="2" t="s">
        <v>905</v>
      </c>
      <c r="D819" s="15">
        <v>6109616</v>
      </c>
      <c r="E819" s="15">
        <v>6109616</v>
      </c>
      <c r="F819" s="9" t="s">
        <v>898</v>
      </c>
      <c r="G819" s="9" t="s">
        <v>899</v>
      </c>
      <c r="H819" s="9" t="s">
        <v>899</v>
      </c>
      <c r="I819" s="9" t="s">
        <v>899</v>
      </c>
      <c r="J819" s="32">
        <f t="shared" si="24"/>
        <v>7.829845907902491E-4</v>
      </c>
      <c r="K819" s="9" t="s">
        <v>900</v>
      </c>
      <c r="L819" s="9" t="s">
        <v>900</v>
      </c>
      <c r="M819" s="11">
        <f t="shared" si="25"/>
        <v>0</v>
      </c>
      <c r="N819" s="9" t="s">
        <v>900</v>
      </c>
    </row>
    <row r="820" spans="1:14" ht="28.8" x14ac:dyDescent="0.3">
      <c r="A820" s="9">
        <v>814</v>
      </c>
      <c r="B820" s="2" t="s">
        <v>824</v>
      </c>
      <c r="C820" s="2" t="s">
        <v>905</v>
      </c>
      <c r="D820" s="15">
        <v>5062375</v>
      </c>
      <c r="E820" s="15">
        <v>5062375</v>
      </c>
      <c r="F820" s="9" t="s">
        <v>898</v>
      </c>
      <c r="G820" s="9" t="s">
        <v>899</v>
      </c>
      <c r="H820" s="9" t="s">
        <v>899</v>
      </c>
      <c r="I820" s="9" t="s">
        <v>899</v>
      </c>
      <c r="J820" s="32">
        <f t="shared" si="24"/>
        <v>6.4877426303089878E-4</v>
      </c>
      <c r="K820" s="9" t="s">
        <v>900</v>
      </c>
      <c r="L820" s="9" t="s">
        <v>900</v>
      </c>
      <c r="M820" s="11">
        <f t="shared" si="25"/>
        <v>0</v>
      </c>
      <c r="N820" s="9" t="s">
        <v>900</v>
      </c>
    </row>
    <row r="821" spans="1:14" ht="28.8" x14ac:dyDescent="0.3">
      <c r="A821" s="9">
        <v>815</v>
      </c>
      <c r="B821" s="2" t="s">
        <v>825</v>
      </c>
      <c r="C821" s="2" t="s">
        <v>905</v>
      </c>
      <c r="D821" s="15">
        <v>3310700</v>
      </c>
      <c r="E821" s="15">
        <v>3310700</v>
      </c>
      <c r="F821" s="9" t="s">
        <v>898</v>
      </c>
      <c r="G821" s="9" t="s">
        <v>899</v>
      </c>
      <c r="H821" s="9" t="s">
        <v>899</v>
      </c>
      <c r="I821" s="9" t="s">
        <v>899</v>
      </c>
      <c r="J821" s="32">
        <f t="shared" si="24"/>
        <v>4.2428641746539847E-4</v>
      </c>
      <c r="K821" s="9" t="s">
        <v>900</v>
      </c>
      <c r="L821" s="9" t="s">
        <v>900</v>
      </c>
      <c r="M821" s="11">
        <f t="shared" si="25"/>
        <v>0</v>
      </c>
      <c r="N821" s="9" t="s">
        <v>900</v>
      </c>
    </row>
    <row r="822" spans="1:14" ht="43.2" x14ac:dyDescent="0.3">
      <c r="A822" s="9">
        <v>816</v>
      </c>
      <c r="B822" s="2" t="s">
        <v>826</v>
      </c>
      <c r="C822" s="2" t="s">
        <v>905</v>
      </c>
      <c r="D822" s="15">
        <v>2942923</v>
      </c>
      <c r="E822" s="15">
        <v>2942923</v>
      </c>
      <c r="F822" s="9" t="s">
        <v>898</v>
      </c>
      <c r="G822" s="9" t="s">
        <v>899</v>
      </c>
      <c r="H822" s="9" t="s">
        <v>899</v>
      </c>
      <c r="I822" s="9" t="s">
        <v>899</v>
      </c>
      <c r="J822" s="32">
        <f t="shared" si="24"/>
        <v>3.7715354956550663E-4</v>
      </c>
      <c r="K822" s="9" t="s">
        <v>900</v>
      </c>
      <c r="L822" s="9" t="s">
        <v>900</v>
      </c>
      <c r="M822" s="11">
        <f t="shared" si="25"/>
        <v>0</v>
      </c>
      <c r="N822" s="9" t="s">
        <v>900</v>
      </c>
    </row>
    <row r="823" spans="1:14" ht="28.8" x14ac:dyDescent="0.3">
      <c r="A823" s="9">
        <v>817</v>
      </c>
      <c r="B823" s="2" t="s">
        <v>827</v>
      </c>
      <c r="C823" s="2" t="s">
        <v>905</v>
      </c>
      <c r="D823" s="15">
        <v>6965956</v>
      </c>
      <c r="E823" s="15">
        <v>6965956</v>
      </c>
      <c r="F823" s="9" t="s">
        <v>898</v>
      </c>
      <c r="G823" s="9" t="s">
        <v>899</v>
      </c>
      <c r="H823" s="9" t="s">
        <v>899</v>
      </c>
      <c r="I823" s="9" t="s">
        <v>899</v>
      </c>
      <c r="J823" s="32">
        <f t="shared" si="24"/>
        <v>8.9272978991198151E-4</v>
      </c>
      <c r="K823" s="9" t="s">
        <v>900</v>
      </c>
      <c r="L823" s="9" t="s">
        <v>900</v>
      </c>
      <c r="M823" s="11">
        <f t="shared" si="25"/>
        <v>0</v>
      </c>
      <c r="N823" s="9" t="s">
        <v>900</v>
      </c>
    </row>
    <row r="824" spans="1:14" ht="28.8" x14ac:dyDescent="0.3">
      <c r="A824" s="9">
        <v>818</v>
      </c>
      <c r="B824" s="2" t="s">
        <v>828</v>
      </c>
      <c r="C824" s="2" t="s">
        <v>905</v>
      </c>
      <c r="D824" s="15">
        <v>5485668</v>
      </c>
      <c r="E824" s="15">
        <v>5485668</v>
      </c>
      <c r="F824" s="9" t="s">
        <v>898</v>
      </c>
      <c r="G824" s="9" t="s">
        <v>899</v>
      </c>
      <c r="H824" s="9" t="s">
        <v>899</v>
      </c>
      <c r="I824" s="9" t="s">
        <v>899</v>
      </c>
      <c r="J824" s="32">
        <f t="shared" si="24"/>
        <v>7.0302184526673439E-4</v>
      </c>
      <c r="K824" s="9" t="s">
        <v>900</v>
      </c>
      <c r="L824" s="9" t="s">
        <v>900</v>
      </c>
      <c r="M824" s="11">
        <f t="shared" si="25"/>
        <v>0</v>
      </c>
      <c r="N824" s="9" t="s">
        <v>900</v>
      </c>
    </row>
    <row r="825" spans="1:14" ht="28.8" x14ac:dyDescent="0.3">
      <c r="A825" s="9">
        <v>819</v>
      </c>
      <c r="B825" s="2" t="s">
        <v>829</v>
      </c>
      <c r="C825" s="2" t="s">
        <v>905</v>
      </c>
      <c r="D825" s="15">
        <v>942500</v>
      </c>
      <c r="E825" s="15">
        <v>942500</v>
      </c>
      <c r="F825" s="9" t="s">
        <v>898</v>
      </c>
      <c r="G825" s="9" t="s">
        <v>899</v>
      </c>
      <c r="H825" s="9" t="s">
        <v>899</v>
      </c>
      <c r="I825" s="9" t="s">
        <v>899</v>
      </c>
      <c r="J825" s="32">
        <f t="shared" si="24"/>
        <v>1.2078712914523758E-4</v>
      </c>
      <c r="K825" s="9" t="s">
        <v>900</v>
      </c>
      <c r="L825" s="9" t="s">
        <v>900</v>
      </c>
      <c r="M825" s="11">
        <f t="shared" si="25"/>
        <v>0</v>
      </c>
      <c r="N825" s="9" t="s">
        <v>900</v>
      </c>
    </row>
    <row r="826" spans="1:14" ht="28.8" x14ac:dyDescent="0.3">
      <c r="A826" s="9">
        <v>820</v>
      </c>
      <c r="B826" s="2" t="s">
        <v>830</v>
      </c>
      <c r="C826" s="2" t="s">
        <v>905</v>
      </c>
      <c r="D826" s="15">
        <v>456294</v>
      </c>
      <c r="E826" s="15">
        <v>456294</v>
      </c>
      <c r="F826" s="9" t="s">
        <v>898</v>
      </c>
      <c r="G826" s="9" t="s">
        <v>899</v>
      </c>
      <c r="H826" s="9" t="s">
        <v>899</v>
      </c>
      <c r="I826" s="9" t="s">
        <v>899</v>
      </c>
      <c r="J826" s="32">
        <f t="shared" si="24"/>
        <v>5.8476861863339025E-5</v>
      </c>
      <c r="K826" s="9" t="s">
        <v>900</v>
      </c>
      <c r="L826" s="9" t="s">
        <v>900</v>
      </c>
      <c r="M826" s="11">
        <f t="shared" si="25"/>
        <v>0</v>
      </c>
      <c r="N826" s="9" t="s">
        <v>900</v>
      </c>
    </row>
    <row r="827" spans="1:14" ht="28.8" x14ac:dyDescent="0.3">
      <c r="A827" s="9">
        <v>821</v>
      </c>
      <c r="B827" s="2" t="s">
        <v>831</v>
      </c>
      <c r="C827" s="2" t="s">
        <v>905</v>
      </c>
      <c r="D827" s="15">
        <v>9772832</v>
      </c>
      <c r="E827" s="15">
        <v>9772832</v>
      </c>
      <c r="F827" s="9" t="s">
        <v>898</v>
      </c>
      <c r="G827" s="9" t="s">
        <v>899</v>
      </c>
      <c r="H827" s="9" t="s">
        <v>899</v>
      </c>
      <c r="I827" s="9" t="s">
        <v>899</v>
      </c>
      <c r="J827" s="32">
        <f t="shared" si="24"/>
        <v>1.2524480858341755E-3</v>
      </c>
      <c r="K827" s="9" t="s">
        <v>900</v>
      </c>
      <c r="L827" s="9" t="s">
        <v>900</v>
      </c>
      <c r="M827" s="11">
        <f t="shared" si="25"/>
        <v>0</v>
      </c>
      <c r="N827" s="9" t="s">
        <v>900</v>
      </c>
    </row>
    <row r="828" spans="1:14" ht="28.8" x14ac:dyDescent="0.3">
      <c r="A828" s="9">
        <v>822</v>
      </c>
      <c r="B828" s="2" t="s">
        <v>832</v>
      </c>
      <c r="C828" s="2" t="s">
        <v>905</v>
      </c>
      <c r="D828" s="15">
        <v>6003118.8099999996</v>
      </c>
      <c r="E828" s="15">
        <v>6003118.8099999996</v>
      </c>
      <c r="F828" s="9" t="s">
        <v>898</v>
      </c>
      <c r="G828" s="9" t="s">
        <v>899</v>
      </c>
      <c r="H828" s="9" t="s">
        <v>899</v>
      </c>
      <c r="I828" s="9" t="s">
        <v>899</v>
      </c>
      <c r="J828" s="32">
        <f t="shared" si="24"/>
        <v>7.6933632570575579E-4</v>
      </c>
      <c r="K828" s="9" t="s">
        <v>900</v>
      </c>
      <c r="L828" s="9" t="s">
        <v>900</v>
      </c>
      <c r="M828" s="11">
        <f t="shared" si="25"/>
        <v>0</v>
      </c>
      <c r="N828" s="9" t="s">
        <v>900</v>
      </c>
    </row>
    <row r="829" spans="1:14" ht="28.8" x14ac:dyDescent="0.3">
      <c r="A829" s="9">
        <v>823</v>
      </c>
      <c r="B829" s="2" t="s">
        <v>833</v>
      </c>
      <c r="C829" s="2" t="s">
        <v>905</v>
      </c>
      <c r="D829" s="15">
        <v>8329083</v>
      </c>
      <c r="E829" s="15">
        <v>8329083</v>
      </c>
      <c r="F829" s="9" t="s">
        <v>898</v>
      </c>
      <c r="G829" s="9" t="s">
        <v>899</v>
      </c>
      <c r="H829" s="9" t="s">
        <v>899</v>
      </c>
      <c r="I829" s="9" t="s">
        <v>899</v>
      </c>
      <c r="J829" s="32">
        <f t="shared" si="24"/>
        <v>1.0674228371166077E-3</v>
      </c>
      <c r="K829" s="9" t="s">
        <v>900</v>
      </c>
      <c r="L829" s="9" t="s">
        <v>900</v>
      </c>
      <c r="M829" s="11">
        <f t="shared" si="25"/>
        <v>0</v>
      </c>
      <c r="N829" s="9" t="s">
        <v>900</v>
      </c>
    </row>
    <row r="830" spans="1:14" ht="28.8" x14ac:dyDescent="0.3">
      <c r="A830" s="9">
        <v>824</v>
      </c>
      <c r="B830" s="2" t="s">
        <v>834</v>
      </c>
      <c r="C830" s="2" t="s">
        <v>905</v>
      </c>
      <c r="D830" s="15">
        <v>10572661</v>
      </c>
      <c r="E830" s="15">
        <v>10572661</v>
      </c>
      <c r="F830" s="9" t="s">
        <v>898</v>
      </c>
      <c r="G830" s="9" t="s">
        <v>899</v>
      </c>
      <c r="H830" s="9" t="s">
        <v>899</v>
      </c>
      <c r="I830" s="9" t="s">
        <v>899</v>
      </c>
      <c r="J830" s="32">
        <f t="shared" si="24"/>
        <v>1.3549510552952962E-3</v>
      </c>
      <c r="K830" s="9" t="s">
        <v>900</v>
      </c>
      <c r="L830" s="9" t="s">
        <v>900</v>
      </c>
      <c r="M830" s="11">
        <f t="shared" si="25"/>
        <v>0</v>
      </c>
      <c r="N830" s="9" t="s">
        <v>900</v>
      </c>
    </row>
    <row r="831" spans="1:14" ht="28.8" x14ac:dyDescent="0.3">
      <c r="A831" s="9">
        <v>825</v>
      </c>
      <c r="B831" s="2" t="s">
        <v>835</v>
      </c>
      <c r="C831" s="2" t="s">
        <v>905</v>
      </c>
      <c r="D831" s="15">
        <v>600000</v>
      </c>
      <c r="E831" s="15">
        <v>600000</v>
      </c>
      <c r="F831" s="9" t="s">
        <v>898</v>
      </c>
      <c r="G831" s="9" t="s">
        <v>899</v>
      </c>
      <c r="H831" s="9" t="s">
        <v>899</v>
      </c>
      <c r="I831" s="9" t="s">
        <v>899</v>
      </c>
      <c r="J831" s="32">
        <f t="shared" si="24"/>
        <v>7.6893663116331618E-5</v>
      </c>
      <c r="K831" s="9" t="s">
        <v>900</v>
      </c>
      <c r="L831" s="9" t="s">
        <v>900</v>
      </c>
      <c r="M831" s="11">
        <f t="shared" si="25"/>
        <v>0</v>
      </c>
      <c r="N831" s="9" t="s">
        <v>900</v>
      </c>
    </row>
    <row r="832" spans="1:14" ht="28.8" x14ac:dyDescent="0.3">
      <c r="A832" s="9">
        <v>826</v>
      </c>
      <c r="B832" s="2" t="s">
        <v>836</v>
      </c>
      <c r="C832" s="2" t="s">
        <v>905</v>
      </c>
      <c r="D832" s="15">
        <v>6417162</v>
      </c>
      <c r="E832" s="15">
        <v>6417162</v>
      </c>
      <c r="F832" s="9" t="s">
        <v>898</v>
      </c>
      <c r="G832" s="9" t="s">
        <v>899</v>
      </c>
      <c r="H832" s="9" t="s">
        <v>899</v>
      </c>
      <c r="I832" s="9" t="s">
        <v>899</v>
      </c>
      <c r="J832" s="32">
        <f t="shared" si="24"/>
        <v>8.2239848831820804E-4</v>
      </c>
      <c r="K832" s="9" t="s">
        <v>900</v>
      </c>
      <c r="L832" s="9" t="s">
        <v>900</v>
      </c>
      <c r="M832" s="11">
        <f t="shared" si="25"/>
        <v>0</v>
      </c>
      <c r="N832" s="9" t="s">
        <v>900</v>
      </c>
    </row>
    <row r="833" spans="1:14" ht="28.8" x14ac:dyDescent="0.3">
      <c r="A833" s="9">
        <v>827</v>
      </c>
      <c r="B833" s="2" t="s">
        <v>837</v>
      </c>
      <c r="C833" s="2" t="s">
        <v>905</v>
      </c>
      <c r="D833" s="15">
        <v>7433535</v>
      </c>
      <c r="E833" s="15">
        <v>7433535</v>
      </c>
      <c r="F833" s="9" t="s">
        <v>898</v>
      </c>
      <c r="G833" s="9" t="s">
        <v>899</v>
      </c>
      <c r="H833" s="9" t="s">
        <v>899</v>
      </c>
      <c r="I833" s="9" t="s">
        <v>899</v>
      </c>
      <c r="J833" s="32">
        <f t="shared" si="24"/>
        <v>9.5265289342243349E-4</v>
      </c>
      <c r="K833" s="9" t="s">
        <v>900</v>
      </c>
      <c r="L833" s="9" t="s">
        <v>900</v>
      </c>
      <c r="M833" s="11">
        <f t="shared" si="25"/>
        <v>0</v>
      </c>
      <c r="N833" s="9" t="s">
        <v>900</v>
      </c>
    </row>
    <row r="834" spans="1:14" ht="28.8" x14ac:dyDescent="0.3">
      <c r="A834" s="9">
        <v>828</v>
      </c>
      <c r="B834" s="2" t="s">
        <v>838</v>
      </c>
      <c r="C834" s="2" t="s">
        <v>905</v>
      </c>
      <c r="D834" s="15">
        <v>7329122</v>
      </c>
      <c r="E834" s="15">
        <v>7329122</v>
      </c>
      <c r="F834" s="9" t="s">
        <v>898</v>
      </c>
      <c r="G834" s="9" t="s">
        <v>899</v>
      </c>
      <c r="H834" s="9" t="s">
        <v>899</v>
      </c>
      <c r="I834" s="9" t="s">
        <v>899</v>
      </c>
      <c r="J834" s="32">
        <f t="shared" si="24"/>
        <v>9.3927173001082435E-4</v>
      </c>
      <c r="K834" s="9" t="s">
        <v>900</v>
      </c>
      <c r="L834" s="9" t="s">
        <v>900</v>
      </c>
      <c r="M834" s="11">
        <f t="shared" si="25"/>
        <v>0</v>
      </c>
      <c r="N834" s="9" t="s">
        <v>900</v>
      </c>
    </row>
    <row r="835" spans="1:14" ht="28.8" x14ac:dyDescent="0.3">
      <c r="A835" s="9">
        <v>829</v>
      </c>
      <c r="B835" s="2" t="s">
        <v>839</v>
      </c>
      <c r="C835" s="2" t="s">
        <v>905</v>
      </c>
      <c r="D835" s="15">
        <v>10736271</v>
      </c>
      <c r="E835" s="15">
        <v>10736271</v>
      </c>
      <c r="F835" s="9" t="s">
        <v>898</v>
      </c>
      <c r="G835" s="9" t="s">
        <v>899</v>
      </c>
      <c r="H835" s="9" t="s">
        <v>899</v>
      </c>
      <c r="I835" s="9" t="s">
        <v>899</v>
      </c>
      <c r="J835" s="32">
        <f t="shared" si="24"/>
        <v>1.3759186756660679E-3</v>
      </c>
      <c r="K835" s="9" t="s">
        <v>900</v>
      </c>
      <c r="L835" s="9" t="s">
        <v>900</v>
      </c>
      <c r="M835" s="11">
        <f t="shared" si="25"/>
        <v>0</v>
      </c>
      <c r="N835" s="9" t="s">
        <v>900</v>
      </c>
    </row>
    <row r="836" spans="1:14" ht="28.8" x14ac:dyDescent="0.3">
      <c r="A836" s="9">
        <v>830</v>
      </c>
      <c r="B836" s="2" t="s">
        <v>840</v>
      </c>
      <c r="C836" s="2" t="s">
        <v>905</v>
      </c>
      <c r="D836" s="15">
        <v>17904662</v>
      </c>
      <c r="E836" s="15">
        <v>17904662</v>
      </c>
      <c r="F836" s="9" t="s">
        <v>898</v>
      </c>
      <c r="G836" s="9" t="s">
        <v>899</v>
      </c>
      <c r="H836" s="9" t="s">
        <v>899</v>
      </c>
      <c r="I836" s="9" t="s">
        <v>899</v>
      </c>
      <c r="J836" s="32">
        <f t="shared" si="24"/>
        <v>2.2945917467329735E-3</v>
      </c>
      <c r="K836" s="9" t="s">
        <v>900</v>
      </c>
      <c r="L836" s="9" t="s">
        <v>900</v>
      </c>
      <c r="M836" s="11">
        <f t="shared" si="25"/>
        <v>0</v>
      </c>
      <c r="N836" s="9" t="s">
        <v>900</v>
      </c>
    </row>
    <row r="837" spans="1:14" ht="28.8" x14ac:dyDescent="0.3">
      <c r="A837" s="9">
        <v>831</v>
      </c>
      <c r="B837" s="2" t="s">
        <v>841</v>
      </c>
      <c r="C837" s="2" t="s">
        <v>905</v>
      </c>
      <c r="D837" s="15">
        <v>9434761</v>
      </c>
      <c r="E837" s="15">
        <v>9434761</v>
      </c>
      <c r="F837" s="9" t="s">
        <v>898</v>
      </c>
      <c r="G837" s="9" t="s">
        <v>899</v>
      </c>
      <c r="H837" s="9" t="s">
        <v>899</v>
      </c>
      <c r="I837" s="9" t="s">
        <v>899</v>
      </c>
      <c r="J837" s="32">
        <f t="shared" si="24"/>
        <v>1.2091222231951733E-3</v>
      </c>
      <c r="K837" s="9" t="s">
        <v>900</v>
      </c>
      <c r="L837" s="9" t="s">
        <v>900</v>
      </c>
      <c r="M837" s="11">
        <f t="shared" si="25"/>
        <v>0</v>
      </c>
      <c r="N837" s="9" t="s">
        <v>900</v>
      </c>
    </row>
    <row r="838" spans="1:14" ht="28.8" x14ac:dyDescent="0.3">
      <c r="A838" s="9">
        <v>832</v>
      </c>
      <c r="B838" s="2" t="s">
        <v>842</v>
      </c>
      <c r="C838" s="2" t="s">
        <v>905</v>
      </c>
      <c r="D838" s="15">
        <v>718207</v>
      </c>
      <c r="E838" s="15">
        <v>718207</v>
      </c>
      <c r="F838" s="9" t="s">
        <v>898</v>
      </c>
      <c r="G838" s="9" t="s">
        <v>899</v>
      </c>
      <c r="H838" s="9" t="s">
        <v>899</v>
      </c>
      <c r="I838" s="9" t="s">
        <v>899</v>
      </c>
      <c r="J838" s="32">
        <f t="shared" si="24"/>
        <v>9.2042611842985304E-5</v>
      </c>
      <c r="K838" s="9" t="s">
        <v>900</v>
      </c>
      <c r="L838" s="9" t="s">
        <v>900</v>
      </c>
      <c r="M838" s="11">
        <f t="shared" si="25"/>
        <v>0</v>
      </c>
      <c r="N838" s="9" t="s">
        <v>900</v>
      </c>
    </row>
    <row r="839" spans="1:14" ht="28.8" x14ac:dyDescent="0.3">
      <c r="A839" s="9">
        <v>833</v>
      </c>
      <c r="B839" s="2" t="s">
        <v>843</v>
      </c>
      <c r="C839" s="2" t="s">
        <v>905</v>
      </c>
      <c r="D839" s="15">
        <v>354559</v>
      </c>
      <c r="E839" s="15">
        <v>354559</v>
      </c>
      <c r="F839" s="9" t="s">
        <v>898</v>
      </c>
      <c r="G839" s="9" t="s">
        <v>899</v>
      </c>
      <c r="H839" s="9" t="s">
        <v>899</v>
      </c>
      <c r="I839" s="9" t="s">
        <v>899</v>
      </c>
      <c r="J839" s="32">
        <f t="shared" si="24"/>
        <v>4.5438900501439035E-5</v>
      </c>
      <c r="K839" s="9" t="s">
        <v>900</v>
      </c>
      <c r="L839" s="9" t="s">
        <v>900</v>
      </c>
      <c r="M839" s="11">
        <f t="shared" si="25"/>
        <v>0</v>
      </c>
      <c r="N839" s="9" t="s">
        <v>900</v>
      </c>
    </row>
    <row r="840" spans="1:14" ht="28.8" x14ac:dyDescent="0.3">
      <c r="A840" s="9">
        <v>834</v>
      </c>
      <c r="B840" s="2" t="s">
        <v>844</v>
      </c>
      <c r="C840" s="2" t="s">
        <v>905</v>
      </c>
      <c r="D840" s="15">
        <v>6853189.8399999999</v>
      </c>
      <c r="E840" s="15">
        <v>6853189.8399999999</v>
      </c>
      <c r="F840" s="9" t="s">
        <v>898</v>
      </c>
      <c r="G840" s="9" t="s">
        <v>899</v>
      </c>
      <c r="H840" s="9" t="s">
        <v>899</v>
      </c>
      <c r="I840" s="9" t="s">
        <v>899</v>
      </c>
      <c r="J840" s="32">
        <f t="shared" ref="J840:J871" si="26">E840/$E$895</f>
        <v>8.7827811804871091E-4</v>
      </c>
      <c r="K840" s="9" t="s">
        <v>900</v>
      </c>
      <c r="L840" s="9" t="s">
        <v>900</v>
      </c>
      <c r="M840" s="11">
        <f t="shared" ref="M840:M886" si="27">D840-E840</f>
        <v>0</v>
      </c>
      <c r="N840" s="9" t="s">
        <v>900</v>
      </c>
    </row>
    <row r="841" spans="1:14" ht="28.8" x14ac:dyDescent="0.3">
      <c r="A841" s="9">
        <v>835</v>
      </c>
      <c r="B841" s="2" t="s">
        <v>845</v>
      </c>
      <c r="C841" s="2" t="s">
        <v>905</v>
      </c>
      <c r="D841" s="15">
        <v>5846047</v>
      </c>
      <c r="E841" s="15">
        <v>5846047</v>
      </c>
      <c r="F841" s="9" t="s">
        <v>898</v>
      </c>
      <c r="G841" s="9" t="s">
        <v>899</v>
      </c>
      <c r="H841" s="9" t="s">
        <v>899</v>
      </c>
      <c r="I841" s="9" t="s">
        <v>899</v>
      </c>
      <c r="J841" s="32">
        <f t="shared" si="26"/>
        <v>7.4920661430040176E-4</v>
      </c>
      <c r="K841" s="9" t="s">
        <v>900</v>
      </c>
      <c r="L841" s="9" t="s">
        <v>900</v>
      </c>
      <c r="M841" s="11">
        <f t="shared" si="27"/>
        <v>0</v>
      </c>
      <c r="N841" s="9" t="s">
        <v>900</v>
      </c>
    </row>
    <row r="842" spans="1:14" ht="28.8" x14ac:dyDescent="0.3">
      <c r="A842" s="9">
        <v>836</v>
      </c>
      <c r="B842" s="2" t="s">
        <v>846</v>
      </c>
      <c r="C842" s="2" t="s">
        <v>905</v>
      </c>
      <c r="D842" s="15">
        <v>11500000</v>
      </c>
      <c r="E842" s="15">
        <v>11500000</v>
      </c>
      <c r="F842" s="9" t="s">
        <v>898</v>
      </c>
      <c r="G842" s="9" t="s">
        <v>899</v>
      </c>
      <c r="H842" s="9" t="s">
        <v>899</v>
      </c>
      <c r="I842" s="9" t="s">
        <v>899</v>
      </c>
      <c r="J842" s="32">
        <f t="shared" si="26"/>
        <v>1.4737952097296893E-3</v>
      </c>
      <c r="K842" s="9" t="s">
        <v>900</v>
      </c>
      <c r="L842" s="9" t="s">
        <v>900</v>
      </c>
      <c r="M842" s="11">
        <f t="shared" si="27"/>
        <v>0</v>
      </c>
      <c r="N842" s="9" t="s">
        <v>900</v>
      </c>
    </row>
    <row r="843" spans="1:14" ht="28.8" x14ac:dyDescent="0.3">
      <c r="A843" s="9">
        <v>837</v>
      </c>
      <c r="B843" s="2" t="s">
        <v>847</v>
      </c>
      <c r="C843" s="2" t="s">
        <v>905</v>
      </c>
      <c r="D843" s="15">
        <v>15081138</v>
      </c>
      <c r="E843" s="15">
        <v>15081138</v>
      </c>
      <c r="F843" s="9" t="s">
        <v>898</v>
      </c>
      <c r="G843" s="9" t="s">
        <v>899</v>
      </c>
      <c r="H843" s="9" t="s">
        <v>899</v>
      </c>
      <c r="I843" s="9" t="s">
        <v>899</v>
      </c>
      <c r="J843" s="32">
        <f t="shared" si="26"/>
        <v>1.9327399079715119E-3</v>
      </c>
      <c r="K843" s="9" t="s">
        <v>900</v>
      </c>
      <c r="L843" s="9" t="s">
        <v>900</v>
      </c>
      <c r="M843" s="11">
        <f t="shared" si="27"/>
        <v>0</v>
      </c>
      <c r="N843" s="9" t="s">
        <v>900</v>
      </c>
    </row>
    <row r="844" spans="1:14" ht="28.8" x14ac:dyDescent="0.3">
      <c r="A844" s="9">
        <v>838</v>
      </c>
      <c r="B844" s="2" t="s">
        <v>848</v>
      </c>
      <c r="C844" s="2" t="s">
        <v>905</v>
      </c>
      <c r="D844" s="15">
        <v>6956551</v>
      </c>
      <c r="E844" s="15">
        <v>6956551</v>
      </c>
      <c r="F844" s="9" t="s">
        <v>898</v>
      </c>
      <c r="G844" s="9" t="s">
        <v>899</v>
      </c>
      <c r="H844" s="9" t="s">
        <v>899</v>
      </c>
      <c r="I844" s="9" t="s">
        <v>899</v>
      </c>
      <c r="J844" s="32">
        <f t="shared" si="26"/>
        <v>8.9152448174263297E-4</v>
      </c>
      <c r="K844" s="9" t="s">
        <v>900</v>
      </c>
      <c r="L844" s="9" t="s">
        <v>900</v>
      </c>
      <c r="M844" s="11">
        <f t="shared" si="27"/>
        <v>0</v>
      </c>
      <c r="N844" s="9" t="s">
        <v>900</v>
      </c>
    </row>
    <row r="845" spans="1:14" ht="28.8" x14ac:dyDescent="0.3">
      <c r="A845" s="9">
        <v>839</v>
      </c>
      <c r="B845" s="2" t="s">
        <v>849</v>
      </c>
      <c r="C845" s="2" t="s">
        <v>905</v>
      </c>
      <c r="D845" s="15">
        <v>7043627</v>
      </c>
      <c r="E845" s="15">
        <v>7043627</v>
      </c>
      <c r="F845" s="9" t="s">
        <v>898</v>
      </c>
      <c r="G845" s="9" t="s">
        <v>899</v>
      </c>
      <c r="H845" s="9" t="s">
        <v>899</v>
      </c>
      <c r="I845" s="9" t="s">
        <v>899</v>
      </c>
      <c r="J845" s="32">
        <f t="shared" si="26"/>
        <v>9.0268380275849579E-4</v>
      </c>
      <c r="K845" s="9" t="s">
        <v>900</v>
      </c>
      <c r="L845" s="9" t="s">
        <v>900</v>
      </c>
      <c r="M845" s="11">
        <f t="shared" si="27"/>
        <v>0</v>
      </c>
      <c r="N845" s="9" t="s">
        <v>900</v>
      </c>
    </row>
    <row r="846" spans="1:14" ht="28.8" x14ac:dyDescent="0.3">
      <c r="A846" s="9">
        <v>840</v>
      </c>
      <c r="B846" s="2" t="s">
        <v>850</v>
      </c>
      <c r="C846" s="2" t="s">
        <v>905</v>
      </c>
      <c r="D846" s="15">
        <v>9654079</v>
      </c>
      <c r="E846" s="15">
        <v>9654079</v>
      </c>
      <c r="F846" s="9" t="s">
        <v>898</v>
      </c>
      <c r="G846" s="9" t="s">
        <v>899</v>
      </c>
      <c r="H846" s="9" t="s">
        <v>899</v>
      </c>
      <c r="I846" s="9" t="s">
        <v>899</v>
      </c>
      <c r="J846" s="32">
        <f t="shared" si="26"/>
        <v>1.237229163874086E-3</v>
      </c>
      <c r="K846" s="9" t="s">
        <v>900</v>
      </c>
      <c r="L846" s="9" t="s">
        <v>900</v>
      </c>
      <c r="M846" s="11">
        <f t="shared" si="27"/>
        <v>0</v>
      </c>
      <c r="N846" s="9" t="s">
        <v>900</v>
      </c>
    </row>
    <row r="847" spans="1:14" ht="28.8" x14ac:dyDescent="0.3">
      <c r="A847" s="9">
        <v>841</v>
      </c>
      <c r="B847" s="2" t="s">
        <v>851</v>
      </c>
      <c r="C847" s="2" t="s">
        <v>905</v>
      </c>
      <c r="D847" s="15">
        <v>296043</v>
      </c>
      <c r="E847" s="15">
        <v>296043</v>
      </c>
      <c r="F847" s="9" t="s">
        <v>898</v>
      </c>
      <c r="G847" s="9" t="s">
        <v>899</v>
      </c>
      <c r="H847" s="9" t="s">
        <v>899</v>
      </c>
      <c r="I847" s="9" t="s">
        <v>899</v>
      </c>
      <c r="J847" s="32">
        <f t="shared" si="26"/>
        <v>3.7939717849913596E-5</v>
      </c>
      <c r="K847" s="9" t="s">
        <v>900</v>
      </c>
      <c r="L847" s="9" t="s">
        <v>900</v>
      </c>
      <c r="M847" s="11">
        <f t="shared" si="27"/>
        <v>0</v>
      </c>
      <c r="N847" s="9" t="s">
        <v>900</v>
      </c>
    </row>
    <row r="848" spans="1:14" ht="28.8" x14ac:dyDescent="0.3">
      <c r="A848" s="9">
        <v>842</v>
      </c>
      <c r="B848" s="2" t="s">
        <v>852</v>
      </c>
      <c r="C848" s="2" t="s">
        <v>905</v>
      </c>
      <c r="D848" s="15">
        <v>310071</v>
      </c>
      <c r="E848" s="15">
        <v>310071</v>
      </c>
      <c r="F848" s="9" t="s">
        <v>898</v>
      </c>
      <c r="G848" s="9" t="s">
        <v>899</v>
      </c>
      <c r="H848" s="9" t="s">
        <v>899</v>
      </c>
      <c r="I848" s="9" t="s">
        <v>899</v>
      </c>
      <c r="J848" s="32">
        <f t="shared" si="26"/>
        <v>3.9737491693573433E-5</v>
      </c>
      <c r="K848" s="9" t="s">
        <v>900</v>
      </c>
      <c r="L848" s="9" t="s">
        <v>900</v>
      </c>
      <c r="M848" s="11">
        <f t="shared" si="27"/>
        <v>0</v>
      </c>
      <c r="N848" s="9" t="s">
        <v>900</v>
      </c>
    </row>
    <row r="849" spans="1:14" ht="28.8" x14ac:dyDescent="0.3">
      <c r="A849" s="9">
        <v>843</v>
      </c>
      <c r="B849" s="2" t="s">
        <v>853</v>
      </c>
      <c r="C849" s="2" t="s">
        <v>905</v>
      </c>
      <c r="D849" s="15">
        <v>10029005</v>
      </c>
      <c r="E849" s="15">
        <v>10029005</v>
      </c>
      <c r="F849" s="9" t="s">
        <v>898</v>
      </c>
      <c r="G849" s="9" t="s">
        <v>899</v>
      </c>
      <c r="H849" s="9" t="s">
        <v>899</v>
      </c>
      <c r="I849" s="9" t="s">
        <v>899</v>
      </c>
      <c r="J849" s="32">
        <f t="shared" si="26"/>
        <v>1.2852782197700088E-3</v>
      </c>
      <c r="K849" s="9" t="s">
        <v>900</v>
      </c>
      <c r="L849" s="9" t="s">
        <v>900</v>
      </c>
      <c r="M849" s="11">
        <f t="shared" si="27"/>
        <v>0</v>
      </c>
      <c r="N849" s="9" t="s">
        <v>900</v>
      </c>
    </row>
    <row r="850" spans="1:14" ht="28.8" x14ac:dyDescent="0.3">
      <c r="A850" s="9">
        <v>844</v>
      </c>
      <c r="B850" s="2" t="s">
        <v>854</v>
      </c>
      <c r="C850" s="2" t="s">
        <v>905</v>
      </c>
      <c r="D850" s="15">
        <v>8746006</v>
      </c>
      <c r="E850" s="15">
        <v>8746006</v>
      </c>
      <c r="F850" s="9" t="s">
        <v>898</v>
      </c>
      <c r="G850" s="9" t="s">
        <v>899</v>
      </c>
      <c r="H850" s="9" t="s">
        <v>899</v>
      </c>
      <c r="I850" s="9" t="s">
        <v>899</v>
      </c>
      <c r="J850" s="32">
        <f t="shared" si="26"/>
        <v>1.1208540649623583E-3</v>
      </c>
      <c r="K850" s="9" t="s">
        <v>900</v>
      </c>
      <c r="L850" s="9" t="s">
        <v>900</v>
      </c>
      <c r="M850" s="11">
        <f t="shared" si="27"/>
        <v>0</v>
      </c>
      <c r="N850" s="9" t="s">
        <v>900</v>
      </c>
    </row>
    <row r="851" spans="1:14" ht="28.8" x14ac:dyDescent="0.3">
      <c r="A851" s="9">
        <v>845</v>
      </c>
      <c r="B851" s="2" t="s">
        <v>855</v>
      </c>
      <c r="C851" s="2" t="s">
        <v>905</v>
      </c>
      <c r="D851" s="15">
        <v>9458088</v>
      </c>
      <c r="E851" s="15">
        <v>9458088</v>
      </c>
      <c r="F851" s="9" t="s">
        <v>898</v>
      </c>
      <c r="G851" s="9" t="s">
        <v>899</v>
      </c>
      <c r="H851" s="9" t="s">
        <v>899</v>
      </c>
      <c r="I851" s="9" t="s">
        <v>899</v>
      </c>
      <c r="J851" s="32">
        <f t="shared" si="26"/>
        <v>1.2121117206610312E-3</v>
      </c>
      <c r="K851" s="9" t="s">
        <v>900</v>
      </c>
      <c r="L851" s="9" t="s">
        <v>900</v>
      </c>
      <c r="M851" s="11">
        <f t="shared" si="27"/>
        <v>0</v>
      </c>
      <c r="N851" s="9" t="s">
        <v>900</v>
      </c>
    </row>
    <row r="852" spans="1:14" ht="28.8" x14ac:dyDescent="0.3">
      <c r="A852" s="9">
        <v>846</v>
      </c>
      <c r="B852" s="2" t="s">
        <v>856</v>
      </c>
      <c r="C852" s="2" t="s">
        <v>905</v>
      </c>
      <c r="D852" s="15">
        <v>8982266</v>
      </c>
      <c r="E852" s="15">
        <v>8982266</v>
      </c>
      <c r="F852" s="9" t="s">
        <v>898</v>
      </c>
      <c r="G852" s="9" t="s">
        <v>899</v>
      </c>
      <c r="H852" s="9" t="s">
        <v>899</v>
      </c>
      <c r="I852" s="9" t="s">
        <v>899</v>
      </c>
      <c r="J852" s="32">
        <f t="shared" si="26"/>
        <v>1.1511322263754659E-3</v>
      </c>
      <c r="K852" s="9" t="s">
        <v>900</v>
      </c>
      <c r="L852" s="9" t="s">
        <v>900</v>
      </c>
      <c r="M852" s="11">
        <f t="shared" si="27"/>
        <v>0</v>
      </c>
      <c r="N852" s="9" t="s">
        <v>900</v>
      </c>
    </row>
    <row r="853" spans="1:14" ht="28.8" x14ac:dyDescent="0.3">
      <c r="A853" s="9">
        <v>847</v>
      </c>
      <c r="B853" s="2" t="s">
        <v>857</v>
      </c>
      <c r="C853" s="2" t="s">
        <v>905</v>
      </c>
      <c r="D853" s="15">
        <v>6724698</v>
      </c>
      <c r="E853" s="15">
        <v>6724698</v>
      </c>
      <c r="F853" s="9" t="s">
        <v>898</v>
      </c>
      <c r="G853" s="9" t="s">
        <v>899</v>
      </c>
      <c r="H853" s="9" t="s">
        <v>899</v>
      </c>
      <c r="I853" s="9" t="s">
        <v>899</v>
      </c>
      <c r="J853" s="32">
        <f t="shared" si="26"/>
        <v>8.6181110428511492E-4</v>
      </c>
      <c r="K853" s="9" t="s">
        <v>900</v>
      </c>
      <c r="L853" s="9" t="s">
        <v>900</v>
      </c>
      <c r="M853" s="11">
        <f t="shared" si="27"/>
        <v>0</v>
      </c>
      <c r="N853" s="9" t="s">
        <v>900</v>
      </c>
    </row>
    <row r="854" spans="1:14" ht="28.8" x14ac:dyDescent="0.3">
      <c r="A854" s="9">
        <v>848</v>
      </c>
      <c r="B854" s="2" t="s">
        <v>858</v>
      </c>
      <c r="C854" s="2" t="s">
        <v>905</v>
      </c>
      <c r="D854" s="15">
        <v>6671891</v>
      </c>
      <c r="E854" s="15">
        <v>6671891</v>
      </c>
      <c r="F854" s="9" t="s">
        <v>898</v>
      </c>
      <c r="G854" s="9" t="s">
        <v>899</v>
      </c>
      <c r="H854" s="9" t="s">
        <v>899</v>
      </c>
      <c r="I854" s="9" t="s">
        <v>899</v>
      </c>
      <c r="J854" s="32">
        <f t="shared" si="26"/>
        <v>8.5504356483814142E-4</v>
      </c>
      <c r="K854" s="9" t="s">
        <v>900</v>
      </c>
      <c r="L854" s="9" t="s">
        <v>900</v>
      </c>
      <c r="M854" s="11">
        <f t="shared" si="27"/>
        <v>0</v>
      </c>
      <c r="N854" s="9" t="s">
        <v>900</v>
      </c>
    </row>
    <row r="855" spans="1:14" ht="28.8" x14ac:dyDescent="0.3">
      <c r="A855" s="9">
        <v>849</v>
      </c>
      <c r="B855" s="2" t="s">
        <v>859</v>
      </c>
      <c r="C855" s="2" t="s">
        <v>905</v>
      </c>
      <c r="D855" s="15">
        <v>11175813</v>
      </c>
      <c r="E855" s="15">
        <v>11175813</v>
      </c>
      <c r="F855" s="9" t="s">
        <v>898</v>
      </c>
      <c r="G855" s="9" t="s">
        <v>899</v>
      </c>
      <c r="H855" s="9" t="s">
        <v>899</v>
      </c>
      <c r="I855" s="9" t="s">
        <v>899</v>
      </c>
      <c r="J855" s="32">
        <f t="shared" si="26"/>
        <v>1.4322486664551989E-3</v>
      </c>
      <c r="K855" s="9" t="s">
        <v>900</v>
      </c>
      <c r="L855" s="9" t="s">
        <v>900</v>
      </c>
      <c r="M855" s="11">
        <f t="shared" si="27"/>
        <v>0</v>
      </c>
      <c r="N855" s="9" t="s">
        <v>900</v>
      </c>
    </row>
    <row r="856" spans="1:14" ht="28.8" x14ac:dyDescent="0.3">
      <c r="A856" s="9">
        <v>850</v>
      </c>
      <c r="B856" s="2" t="s">
        <v>860</v>
      </c>
      <c r="C856" s="2" t="s">
        <v>905</v>
      </c>
      <c r="D856" s="15">
        <v>18006533</v>
      </c>
      <c r="E856" s="15">
        <v>18006533</v>
      </c>
      <c r="F856" s="9" t="s">
        <v>898</v>
      </c>
      <c r="G856" s="9" t="s">
        <v>899</v>
      </c>
      <c r="H856" s="9" t="s">
        <v>899</v>
      </c>
      <c r="I856" s="9" t="s">
        <v>899</v>
      </c>
      <c r="J856" s="32">
        <f t="shared" si="26"/>
        <v>2.3076471373251802E-3</v>
      </c>
      <c r="K856" s="9" t="s">
        <v>900</v>
      </c>
      <c r="L856" s="9" t="s">
        <v>900</v>
      </c>
      <c r="M856" s="11">
        <f t="shared" si="27"/>
        <v>0</v>
      </c>
      <c r="N856" s="9" t="s">
        <v>900</v>
      </c>
    </row>
    <row r="857" spans="1:14" ht="28.8" x14ac:dyDescent="0.3">
      <c r="A857" s="9">
        <v>851</v>
      </c>
      <c r="B857" s="2" t="s">
        <v>861</v>
      </c>
      <c r="C857" s="2" t="s">
        <v>905</v>
      </c>
      <c r="D857" s="15">
        <v>6627837</v>
      </c>
      <c r="E857" s="15">
        <v>6627837</v>
      </c>
      <c r="F857" s="9" t="s">
        <v>898</v>
      </c>
      <c r="G857" s="9" t="s">
        <v>899</v>
      </c>
      <c r="H857" s="9" t="s">
        <v>899</v>
      </c>
      <c r="I857" s="9" t="s">
        <v>899</v>
      </c>
      <c r="J857" s="32">
        <f t="shared" si="26"/>
        <v>8.4939777577992999E-4</v>
      </c>
      <c r="K857" s="9" t="s">
        <v>900</v>
      </c>
      <c r="L857" s="9" t="s">
        <v>900</v>
      </c>
      <c r="M857" s="11">
        <f t="shared" si="27"/>
        <v>0</v>
      </c>
      <c r="N857" s="9" t="s">
        <v>900</v>
      </c>
    </row>
    <row r="858" spans="1:14" ht="28.8" x14ac:dyDescent="0.3">
      <c r="A858" s="9">
        <v>852</v>
      </c>
      <c r="B858" s="2" t="s">
        <v>862</v>
      </c>
      <c r="C858" s="2" t="s">
        <v>905</v>
      </c>
      <c r="D858" s="15">
        <v>10882401</v>
      </c>
      <c r="E858" s="15">
        <v>10882401</v>
      </c>
      <c r="F858" s="9" t="s">
        <v>898</v>
      </c>
      <c r="G858" s="9" t="s">
        <v>899</v>
      </c>
      <c r="H858" s="9" t="s">
        <v>899</v>
      </c>
      <c r="I858" s="9" t="s">
        <v>899</v>
      </c>
      <c r="J858" s="32">
        <f t="shared" si="26"/>
        <v>1.3946461273180505E-3</v>
      </c>
      <c r="K858" s="9" t="s">
        <v>900</v>
      </c>
      <c r="L858" s="9" t="s">
        <v>900</v>
      </c>
      <c r="M858" s="11">
        <f t="shared" si="27"/>
        <v>0</v>
      </c>
      <c r="N858" s="9" t="s">
        <v>900</v>
      </c>
    </row>
    <row r="859" spans="1:14" ht="28.8" x14ac:dyDescent="0.3">
      <c r="A859" s="9">
        <v>853</v>
      </c>
      <c r="B859" s="2" t="s">
        <v>863</v>
      </c>
      <c r="C859" s="2" t="s">
        <v>905</v>
      </c>
      <c r="D859" s="15">
        <v>192998</v>
      </c>
      <c r="E859" s="15">
        <v>192998</v>
      </c>
      <c r="F859" s="9" t="s">
        <v>898</v>
      </c>
      <c r="G859" s="9" t="s">
        <v>899</v>
      </c>
      <c r="H859" s="9" t="s">
        <v>899</v>
      </c>
      <c r="I859" s="9" t="s">
        <v>899</v>
      </c>
      <c r="J859" s="32">
        <f t="shared" si="26"/>
        <v>2.4733871990209614E-5</v>
      </c>
      <c r="K859" s="9" t="s">
        <v>900</v>
      </c>
      <c r="L859" s="9" t="s">
        <v>900</v>
      </c>
      <c r="M859" s="11">
        <f t="shared" si="27"/>
        <v>0</v>
      </c>
      <c r="N859" s="9" t="s">
        <v>900</v>
      </c>
    </row>
    <row r="860" spans="1:14" ht="28.8" x14ac:dyDescent="0.3">
      <c r="A860" s="9">
        <v>854</v>
      </c>
      <c r="B860" s="2" t="s">
        <v>864</v>
      </c>
      <c r="C860" s="2" t="s">
        <v>905</v>
      </c>
      <c r="D860" s="15">
        <v>10951180</v>
      </c>
      <c r="E860" s="15">
        <v>10951180</v>
      </c>
      <c r="F860" s="9" t="s">
        <v>898</v>
      </c>
      <c r="G860" s="9" t="s">
        <v>899</v>
      </c>
      <c r="H860" s="9" t="s">
        <v>899</v>
      </c>
      <c r="I860" s="9" t="s">
        <v>899</v>
      </c>
      <c r="J860" s="32">
        <f t="shared" si="26"/>
        <v>1.4034605760771808E-3</v>
      </c>
      <c r="K860" s="9" t="s">
        <v>900</v>
      </c>
      <c r="L860" s="9" t="s">
        <v>900</v>
      </c>
      <c r="M860" s="11">
        <f t="shared" si="27"/>
        <v>0</v>
      </c>
      <c r="N860" s="9" t="s">
        <v>900</v>
      </c>
    </row>
    <row r="861" spans="1:14" ht="28.8" x14ac:dyDescent="0.3">
      <c r="A861" s="9">
        <v>855</v>
      </c>
      <c r="B861" s="2" t="s">
        <v>865</v>
      </c>
      <c r="C861" s="2" t="s">
        <v>905</v>
      </c>
      <c r="D861" s="15">
        <v>13901172</v>
      </c>
      <c r="E861" s="15">
        <v>13901172</v>
      </c>
      <c r="F861" s="9" t="s">
        <v>898</v>
      </c>
      <c r="G861" s="9" t="s">
        <v>899</v>
      </c>
      <c r="H861" s="9" t="s">
        <v>899</v>
      </c>
      <c r="I861" s="9" t="s">
        <v>899</v>
      </c>
      <c r="J861" s="32">
        <f t="shared" si="26"/>
        <v>1.7815200611503029E-3</v>
      </c>
      <c r="K861" s="9" t="s">
        <v>900</v>
      </c>
      <c r="L861" s="9" t="s">
        <v>900</v>
      </c>
      <c r="M861" s="11">
        <f t="shared" si="27"/>
        <v>0</v>
      </c>
      <c r="N861" s="9" t="s">
        <v>900</v>
      </c>
    </row>
    <row r="862" spans="1:14" ht="28.8" x14ac:dyDescent="0.3">
      <c r="A862" s="9">
        <v>856</v>
      </c>
      <c r="B862" s="2" t="s">
        <v>866</v>
      </c>
      <c r="C862" s="2" t="s">
        <v>905</v>
      </c>
      <c r="D862" s="15">
        <v>8109985</v>
      </c>
      <c r="E862" s="15">
        <v>8109985</v>
      </c>
      <c r="F862" s="9" t="s">
        <v>898</v>
      </c>
      <c r="G862" s="9" t="s">
        <v>899</v>
      </c>
      <c r="H862" s="9" t="s">
        <v>899</v>
      </c>
      <c r="I862" s="9" t="s">
        <v>899</v>
      </c>
      <c r="J862" s="32">
        <f t="shared" si="26"/>
        <v>1.0393440907808377E-3</v>
      </c>
      <c r="K862" s="9" t="s">
        <v>900</v>
      </c>
      <c r="L862" s="9" t="s">
        <v>900</v>
      </c>
      <c r="M862" s="11">
        <f t="shared" si="27"/>
        <v>0</v>
      </c>
      <c r="N862" s="9" t="s">
        <v>900</v>
      </c>
    </row>
    <row r="863" spans="1:14" ht="28.8" x14ac:dyDescent="0.3">
      <c r="A863" s="9">
        <v>857</v>
      </c>
      <c r="B863" s="2" t="s">
        <v>867</v>
      </c>
      <c r="C863" s="2" t="s">
        <v>905</v>
      </c>
      <c r="D863" s="15">
        <v>5495364</v>
      </c>
      <c r="E863" s="15">
        <v>5495364</v>
      </c>
      <c r="F863" s="9" t="s">
        <v>898</v>
      </c>
      <c r="G863" s="9" t="s">
        <v>899</v>
      </c>
      <c r="H863" s="9" t="s">
        <v>899</v>
      </c>
      <c r="I863" s="9" t="s">
        <v>899</v>
      </c>
      <c r="J863" s="32">
        <f t="shared" si="26"/>
        <v>7.0426444686269422E-4</v>
      </c>
      <c r="K863" s="9" t="s">
        <v>900</v>
      </c>
      <c r="L863" s="9" t="s">
        <v>900</v>
      </c>
      <c r="M863" s="11">
        <f t="shared" si="27"/>
        <v>0</v>
      </c>
      <c r="N863" s="9" t="s">
        <v>900</v>
      </c>
    </row>
    <row r="864" spans="1:14" ht="28.8" x14ac:dyDescent="0.3">
      <c r="A864" s="9">
        <v>858</v>
      </c>
      <c r="B864" s="2" t="s">
        <v>868</v>
      </c>
      <c r="C864" s="2" t="s">
        <v>905</v>
      </c>
      <c r="D864" s="15">
        <v>3000395</v>
      </c>
      <c r="E864" s="15">
        <v>3000395</v>
      </c>
      <c r="F864" s="9" t="s">
        <v>898</v>
      </c>
      <c r="G864" s="9" t="s">
        <v>899</v>
      </c>
      <c r="H864" s="9" t="s">
        <v>899</v>
      </c>
      <c r="I864" s="9" t="s">
        <v>899</v>
      </c>
      <c r="J864" s="32">
        <f t="shared" si="26"/>
        <v>3.8451893724320967E-4</v>
      </c>
      <c r="K864" s="9" t="s">
        <v>900</v>
      </c>
      <c r="L864" s="9" t="s">
        <v>900</v>
      </c>
      <c r="M864" s="11">
        <f t="shared" si="27"/>
        <v>0</v>
      </c>
      <c r="N864" s="9" t="s">
        <v>900</v>
      </c>
    </row>
    <row r="865" spans="1:14" ht="28.8" x14ac:dyDescent="0.3">
      <c r="A865" s="9">
        <v>859</v>
      </c>
      <c r="B865" s="2" t="s">
        <v>869</v>
      </c>
      <c r="C865" s="2" t="s">
        <v>905</v>
      </c>
      <c r="D865" s="15">
        <v>5605893</v>
      </c>
      <c r="E865" s="15">
        <v>5605893</v>
      </c>
      <c r="F865" s="9" t="s">
        <v>898</v>
      </c>
      <c r="G865" s="9" t="s">
        <v>899</v>
      </c>
      <c r="H865" s="9" t="s">
        <v>899</v>
      </c>
      <c r="I865" s="9" t="s">
        <v>899</v>
      </c>
      <c r="J865" s="32">
        <f t="shared" si="26"/>
        <v>7.184294130136693E-4</v>
      </c>
      <c r="K865" s="9" t="s">
        <v>900</v>
      </c>
      <c r="L865" s="9" t="s">
        <v>900</v>
      </c>
      <c r="M865" s="11">
        <f t="shared" si="27"/>
        <v>0</v>
      </c>
      <c r="N865" s="9" t="s">
        <v>900</v>
      </c>
    </row>
    <row r="866" spans="1:14" ht="28.8" x14ac:dyDescent="0.3">
      <c r="A866" s="9">
        <v>860</v>
      </c>
      <c r="B866" s="2" t="s">
        <v>870</v>
      </c>
      <c r="C866" s="2" t="s">
        <v>905</v>
      </c>
      <c r="D866" s="15">
        <v>5111955</v>
      </c>
      <c r="E866" s="15">
        <v>5111955</v>
      </c>
      <c r="F866" s="9" t="s">
        <v>898</v>
      </c>
      <c r="G866" s="9" t="s">
        <v>899</v>
      </c>
      <c r="H866" s="9" t="s">
        <v>899</v>
      </c>
      <c r="I866" s="9" t="s">
        <v>899</v>
      </c>
      <c r="J866" s="32">
        <f t="shared" si="26"/>
        <v>6.5512824272641161E-4</v>
      </c>
      <c r="K866" s="9" t="s">
        <v>900</v>
      </c>
      <c r="L866" s="9" t="s">
        <v>900</v>
      </c>
      <c r="M866" s="11">
        <f t="shared" si="27"/>
        <v>0</v>
      </c>
      <c r="N866" s="9" t="s">
        <v>900</v>
      </c>
    </row>
    <row r="867" spans="1:14" ht="28.8" x14ac:dyDescent="0.3">
      <c r="A867" s="9">
        <v>861</v>
      </c>
      <c r="B867" s="2" t="s">
        <v>871</v>
      </c>
      <c r="C867" s="2" t="s">
        <v>905</v>
      </c>
      <c r="D867" s="15">
        <v>15099355</v>
      </c>
      <c r="E867" s="15">
        <v>15099355</v>
      </c>
      <c r="F867" s="9" t="s">
        <v>898</v>
      </c>
      <c r="G867" s="9" t="s">
        <v>899</v>
      </c>
      <c r="H867" s="9" t="s">
        <v>899</v>
      </c>
      <c r="I867" s="9" t="s">
        <v>899</v>
      </c>
      <c r="J867" s="32">
        <f t="shared" si="26"/>
        <v>1.9350745277398288E-3</v>
      </c>
      <c r="K867" s="9" t="s">
        <v>900</v>
      </c>
      <c r="L867" s="9" t="s">
        <v>900</v>
      </c>
      <c r="M867" s="11">
        <f t="shared" si="27"/>
        <v>0</v>
      </c>
      <c r="N867" s="9" t="s">
        <v>900</v>
      </c>
    </row>
    <row r="868" spans="1:14" ht="28.8" x14ac:dyDescent="0.3">
      <c r="A868" s="9">
        <v>862</v>
      </c>
      <c r="B868" s="2" t="s">
        <v>872</v>
      </c>
      <c r="C868" s="2" t="s">
        <v>905</v>
      </c>
      <c r="D868" s="15">
        <v>5022554</v>
      </c>
      <c r="E868" s="15">
        <v>5022554</v>
      </c>
      <c r="F868" s="9" t="s">
        <v>898</v>
      </c>
      <c r="G868" s="9" t="s">
        <v>899</v>
      </c>
      <c r="H868" s="9" t="s">
        <v>899</v>
      </c>
      <c r="I868" s="9" t="s">
        <v>899</v>
      </c>
      <c r="J868" s="32">
        <f t="shared" si="26"/>
        <v>6.4367095876597302E-4</v>
      </c>
      <c r="K868" s="9" t="s">
        <v>900</v>
      </c>
      <c r="L868" s="9" t="s">
        <v>900</v>
      </c>
      <c r="M868" s="11">
        <f t="shared" si="27"/>
        <v>0</v>
      </c>
      <c r="N868" s="9" t="s">
        <v>900</v>
      </c>
    </row>
    <row r="869" spans="1:14" ht="28.8" x14ac:dyDescent="0.3">
      <c r="A869" s="9">
        <v>863</v>
      </c>
      <c r="B869" s="2" t="s">
        <v>873</v>
      </c>
      <c r="C869" s="2" t="s">
        <v>905</v>
      </c>
      <c r="D869" s="15">
        <v>5888020</v>
      </c>
      <c r="E869" s="15">
        <v>5888020</v>
      </c>
      <c r="F869" s="9" t="s">
        <v>898</v>
      </c>
      <c r="G869" s="9" t="s">
        <v>899</v>
      </c>
      <c r="H869" s="9" t="s">
        <v>899</v>
      </c>
      <c r="I869" s="9" t="s">
        <v>899</v>
      </c>
      <c r="J869" s="32">
        <f t="shared" si="26"/>
        <v>7.5458571050370481E-4</v>
      </c>
      <c r="K869" s="9" t="s">
        <v>900</v>
      </c>
      <c r="L869" s="9" t="s">
        <v>900</v>
      </c>
      <c r="M869" s="11">
        <f t="shared" si="27"/>
        <v>0</v>
      </c>
      <c r="N869" s="9" t="s">
        <v>900</v>
      </c>
    </row>
    <row r="870" spans="1:14" ht="28.8" x14ac:dyDescent="0.3">
      <c r="A870" s="9">
        <v>864</v>
      </c>
      <c r="B870" s="2" t="s">
        <v>874</v>
      </c>
      <c r="C870" s="2" t="s">
        <v>905</v>
      </c>
      <c r="D870" s="15">
        <v>100000</v>
      </c>
      <c r="E870" s="15">
        <v>100000</v>
      </c>
      <c r="F870" s="9" t="s">
        <v>898</v>
      </c>
      <c r="G870" s="9" t="s">
        <v>899</v>
      </c>
      <c r="H870" s="9" t="s">
        <v>899</v>
      </c>
      <c r="I870" s="9" t="s">
        <v>899</v>
      </c>
      <c r="J870" s="32">
        <f t="shared" si="26"/>
        <v>1.2815610519388603E-5</v>
      </c>
      <c r="K870" s="9" t="s">
        <v>900</v>
      </c>
      <c r="L870" s="9" t="s">
        <v>900</v>
      </c>
      <c r="M870" s="11">
        <f t="shared" si="27"/>
        <v>0</v>
      </c>
      <c r="N870" s="9" t="s">
        <v>900</v>
      </c>
    </row>
    <row r="871" spans="1:14" ht="28.8" x14ac:dyDescent="0.3">
      <c r="A871" s="9">
        <v>865</v>
      </c>
      <c r="B871" s="2" t="s">
        <v>875</v>
      </c>
      <c r="C871" s="2" t="s">
        <v>905</v>
      </c>
      <c r="D871" s="15">
        <v>2241969</v>
      </c>
      <c r="E871" s="15">
        <v>2241969</v>
      </c>
      <c r="F871" s="9" t="s">
        <v>898</v>
      </c>
      <c r="G871" s="9" t="s">
        <v>899</v>
      </c>
      <c r="H871" s="9" t="s">
        <v>899</v>
      </c>
      <c r="I871" s="9" t="s">
        <v>899</v>
      </c>
      <c r="J871" s="32">
        <f t="shared" si="26"/>
        <v>2.8732201500543142E-4</v>
      </c>
      <c r="K871" s="9" t="s">
        <v>900</v>
      </c>
      <c r="L871" s="9" t="s">
        <v>900</v>
      </c>
      <c r="M871" s="11">
        <f t="shared" si="27"/>
        <v>0</v>
      </c>
      <c r="N871" s="9" t="s">
        <v>900</v>
      </c>
    </row>
    <row r="872" spans="1:14" ht="28.8" x14ac:dyDescent="0.3">
      <c r="A872" s="9">
        <v>866</v>
      </c>
      <c r="B872" s="2" t="s">
        <v>876</v>
      </c>
      <c r="C872" s="2" t="s">
        <v>905</v>
      </c>
      <c r="D872" s="15">
        <v>8147161</v>
      </c>
      <c r="E872" s="15">
        <v>8147161</v>
      </c>
      <c r="F872" s="9" t="s">
        <v>898</v>
      </c>
      <c r="G872" s="9" t="s">
        <v>899</v>
      </c>
      <c r="H872" s="9" t="s">
        <v>899</v>
      </c>
      <c r="I872" s="9" t="s">
        <v>899</v>
      </c>
      <c r="J872" s="32">
        <f t="shared" ref="J872:J893" si="28">E872/$E$895</f>
        <v>1.0441084221475257E-3</v>
      </c>
      <c r="K872" s="9" t="s">
        <v>900</v>
      </c>
      <c r="L872" s="9" t="s">
        <v>900</v>
      </c>
      <c r="M872" s="11">
        <f t="shared" si="27"/>
        <v>0</v>
      </c>
      <c r="N872" s="9" t="s">
        <v>900</v>
      </c>
    </row>
    <row r="873" spans="1:14" ht="28.8" x14ac:dyDescent="0.3">
      <c r="A873" s="9">
        <v>867</v>
      </c>
      <c r="B873" s="2" t="s">
        <v>877</v>
      </c>
      <c r="C873" s="2" t="s">
        <v>905</v>
      </c>
      <c r="D873" s="15">
        <v>460133</v>
      </c>
      <c r="E873" s="15">
        <v>460133</v>
      </c>
      <c r="F873" s="9" t="s">
        <v>898</v>
      </c>
      <c r="G873" s="9" t="s">
        <v>899</v>
      </c>
      <c r="H873" s="9" t="s">
        <v>899</v>
      </c>
      <c r="I873" s="9" t="s">
        <v>899</v>
      </c>
      <c r="J873" s="32">
        <f t="shared" si="28"/>
        <v>5.8968853151178354E-5</v>
      </c>
      <c r="K873" s="9" t="s">
        <v>900</v>
      </c>
      <c r="L873" s="9" t="s">
        <v>900</v>
      </c>
      <c r="M873" s="11">
        <f t="shared" si="27"/>
        <v>0</v>
      </c>
      <c r="N873" s="9" t="s">
        <v>900</v>
      </c>
    </row>
    <row r="874" spans="1:14" ht="28.8" x14ac:dyDescent="0.3">
      <c r="A874" s="9">
        <v>868</v>
      </c>
      <c r="B874" s="2" t="s">
        <v>878</v>
      </c>
      <c r="C874" s="2" t="s">
        <v>905</v>
      </c>
      <c r="D874" s="15">
        <v>5543038</v>
      </c>
      <c r="E874" s="15">
        <v>5543038</v>
      </c>
      <c r="F874" s="9" t="s">
        <v>898</v>
      </c>
      <c r="G874" s="9" t="s">
        <v>899</v>
      </c>
      <c r="H874" s="9" t="s">
        <v>899</v>
      </c>
      <c r="I874" s="9" t="s">
        <v>899</v>
      </c>
      <c r="J874" s="32">
        <f t="shared" si="28"/>
        <v>7.1037416102170763E-4</v>
      </c>
      <c r="K874" s="9" t="s">
        <v>900</v>
      </c>
      <c r="L874" s="9" t="s">
        <v>900</v>
      </c>
      <c r="M874" s="11">
        <f t="shared" si="27"/>
        <v>0</v>
      </c>
      <c r="N874" s="9" t="s">
        <v>900</v>
      </c>
    </row>
    <row r="875" spans="1:14" ht="28.8" x14ac:dyDescent="0.3">
      <c r="A875" s="9">
        <v>869</v>
      </c>
      <c r="B875" s="2" t="s">
        <v>879</v>
      </c>
      <c r="C875" s="2" t="s">
        <v>905</v>
      </c>
      <c r="D875" s="15">
        <v>9143683.5600000005</v>
      </c>
      <c r="E875" s="15">
        <v>9143683.5600000005</v>
      </c>
      <c r="F875" s="9" t="s">
        <v>898</v>
      </c>
      <c r="G875" s="9" t="s">
        <v>899</v>
      </c>
      <c r="H875" s="9" t="s">
        <v>899</v>
      </c>
      <c r="I875" s="9" t="s">
        <v>899</v>
      </c>
      <c r="J875" s="32">
        <f t="shared" si="28"/>
        <v>1.1718188721749664E-3</v>
      </c>
      <c r="K875" s="9" t="s">
        <v>900</v>
      </c>
      <c r="L875" s="9" t="s">
        <v>900</v>
      </c>
      <c r="M875" s="11">
        <f t="shared" si="27"/>
        <v>0</v>
      </c>
      <c r="N875" s="9" t="s">
        <v>900</v>
      </c>
    </row>
    <row r="876" spans="1:14" ht="28.8" x14ac:dyDescent="0.3">
      <c r="A876" s="9">
        <v>870</v>
      </c>
      <c r="B876" s="2" t="s">
        <v>880</v>
      </c>
      <c r="C876" s="2" t="s">
        <v>905</v>
      </c>
      <c r="D876" s="15">
        <v>5271956</v>
      </c>
      <c r="E876" s="15">
        <v>5271956</v>
      </c>
      <c r="F876" s="9" t="s">
        <v>898</v>
      </c>
      <c r="G876" s="9" t="s">
        <v>899</v>
      </c>
      <c r="H876" s="9" t="s">
        <v>899</v>
      </c>
      <c r="I876" s="9" t="s">
        <v>899</v>
      </c>
      <c r="J876" s="32">
        <f t="shared" si="28"/>
        <v>6.7563334771353855E-4</v>
      </c>
      <c r="K876" s="9" t="s">
        <v>900</v>
      </c>
      <c r="L876" s="9" t="s">
        <v>900</v>
      </c>
      <c r="M876" s="11">
        <f t="shared" si="27"/>
        <v>0</v>
      </c>
      <c r="N876" s="9" t="s">
        <v>900</v>
      </c>
    </row>
    <row r="877" spans="1:14" ht="28.8" x14ac:dyDescent="0.3">
      <c r="A877" s="9">
        <v>871</v>
      </c>
      <c r="B877" s="2" t="s">
        <v>881</v>
      </c>
      <c r="C877" s="2" t="s">
        <v>905</v>
      </c>
      <c r="D877" s="15">
        <v>6128796</v>
      </c>
      <c r="E877" s="15">
        <v>6128796</v>
      </c>
      <c r="F877" s="9" t="s">
        <v>898</v>
      </c>
      <c r="G877" s="9" t="s">
        <v>899</v>
      </c>
      <c r="H877" s="9" t="s">
        <v>899</v>
      </c>
      <c r="I877" s="9" t="s">
        <v>899</v>
      </c>
      <c r="J877" s="32">
        <f t="shared" si="28"/>
        <v>7.8544262488786792E-4</v>
      </c>
      <c r="K877" s="9" t="s">
        <v>900</v>
      </c>
      <c r="L877" s="9" t="s">
        <v>900</v>
      </c>
      <c r="M877" s="11">
        <f t="shared" si="27"/>
        <v>0</v>
      </c>
      <c r="N877" s="9" t="s">
        <v>900</v>
      </c>
    </row>
    <row r="878" spans="1:14" ht="28.8" x14ac:dyDescent="0.3">
      <c r="A878" s="9">
        <v>872</v>
      </c>
      <c r="B878" s="2" t="s">
        <v>882</v>
      </c>
      <c r="C878" s="2" t="s">
        <v>905</v>
      </c>
      <c r="D878" s="15">
        <v>10492341</v>
      </c>
      <c r="E878" s="15">
        <v>10492341</v>
      </c>
      <c r="F878" s="9" t="s">
        <v>898</v>
      </c>
      <c r="G878" s="9" t="s">
        <v>899</v>
      </c>
      <c r="H878" s="9" t="s">
        <v>899</v>
      </c>
      <c r="I878" s="9" t="s">
        <v>899</v>
      </c>
      <c r="J878" s="32">
        <f t="shared" si="28"/>
        <v>1.3446575569261232E-3</v>
      </c>
      <c r="K878" s="9" t="s">
        <v>900</v>
      </c>
      <c r="L878" s="9" t="s">
        <v>900</v>
      </c>
      <c r="M878" s="11">
        <f t="shared" si="27"/>
        <v>0</v>
      </c>
      <c r="N878" s="9" t="s">
        <v>900</v>
      </c>
    </row>
    <row r="879" spans="1:14" ht="28.8" x14ac:dyDescent="0.3">
      <c r="A879" s="9">
        <v>873</v>
      </c>
      <c r="B879" s="2" t="s">
        <v>883</v>
      </c>
      <c r="C879" s="2" t="s">
        <v>905</v>
      </c>
      <c r="D879" s="15">
        <v>6249405</v>
      </c>
      <c r="E879" s="15">
        <v>6249405</v>
      </c>
      <c r="F879" s="9" t="s">
        <v>898</v>
      </c>
      <c r="G879" s="9" t="s">
        <v>899</v>
      </c>
      <c r="H879" s="9" t="s">
        <v>899</v>
      </c>
      <c r="I879" s="9" t="s">
        <v>899</v>
      </c>
      <c r="J879" s="32">
        <f t="shared" si="28"/>
        <v>8.0089940457919728E-4</v>
      </c>
      <c r="K879" s="9" t="s">
        <v>900</v>
      </c>
      <c r="L879" s="9" t="s">
        <v>900</v>
      </c>
      <c r="M879" s="11">
        <f t="shared" si="27"/>
        <v>0</v>
      </c>
      <c r="N879" s="9" t="s">
        <v>900</v>
      </c>
    </row>
    <row r="880" spans="1:14" ht="28.8" x14ac:dyDescent="0.3">
      <c r="A880" s="9">
        <v>874</v>
      </c>
      <c r="B880" s="2" t="s">
        <v>884</v>
      </c>
      <c r="C880" s="2" t="s">
        <v>905</v>
      </c>
      <c r="D880" s="15">
        <v>9195790</v>
      </c>
      <c r="E880" s="15">
        <v>9195790</v>
      </c>
      <c r="F880" s="9" t="s">
        <v>898</v>
      </c>
      <c r="G880" s="9" t="s">
        <v>899</v>
      </c>
      <c r="H880" s="9" t="s">
        <v>899</v>
      </c>
      <c r="I880" s="9" t="s">
        <v>899</v>
      </c>
      <c r="J880" s="32">
        <f t="shared" si="28"/>
        <v>1.178496630580885E-3</v>
      </c>
      <c r="K880" s="9" t="s">
        <v>900</v>
      </c>
      <c r="L880" s="9" t="s">
        <v>900</v>
      </c>
      <c r="M880" s="11">
        <f t="shared" si="27"/>
        <v>0</v>
      </c>
      <c r="N880" s="9" t="s">
        <v>900</v>
      </c>
    </row>
    <row r="881" spans="1:14" ht="28.8" x14ac:dyDescent="0.3">
      <c r="A881" s="9">
        <v>875</v>
      </c>
      <c r="B881" s="2" t="s">
        <v>885</v>
      </c>
      <c r="C881" s="2" t="s">
        <v>905</v>
      </c>
      <c r="D881" s="15">
        <v>4759446</v>
      </c>
      <c r="E881" s="15">
        <v>4759446</v>
      </c>
      <c r="F881" s="9" t="s">
        <v>898</v>
      </c>
      <c r="G881" s="9" t="s">
        <v>899</v>
      </c>
      <c r="H881" s="9" t="s">
        <v>899</v>
      </c>
      <c r="I881" s="9" t="s">
        <v>899</v>
      </c>
      <c r="J881" s="32">
        <f t="shared" si="28"/>
        <v>6.0995206224062008E-4</v>
      </c>
      <c r="K881" s="9" t="s">
        <v>900</v>
      </c>
      <c r="L881" s="9" t="s">
        <v>900</v>
      </c>
      <c r="M881" s="11">
        <f t="shared" si="27"/>
        <v>0</v>
      </c>
      <c r="N881" s="9" t="s">
        <v>900</v>
      </c>
    </row>
    <row r="882" spans="1:14" ht="28.8" x14ac:dyDescent="0.3">
      <c r="A882" s="9">
        <v>876</v>
      </c>
      <c r="B882" s="2" t="s">
        <v>886</v>
      </c>
      <c r="C882" s="2" t="s">
        <v>905</v>
      </c>
      <c r="D882" s="15">
        <v>8372303.3600000003</v>
      </c>
      <c r="E882" s="15">
        <v>8372303.3600000003</v>
      </c>
      <c r="F882" s="9" t="s">
        <v>898</v>
      </c>
      <c r="G882" s="9" t="s">
        <v>899</v>
      </c>
      <c r="H882" s="9" t="s">
        <v>899</v>
      </c>
      <c r="I882" s="9" t="s">
        <v>899</v>
      </c>
      <c r="J882" s="32">
        <f t="shared" si="28"/>
        <v>1.0729617901192854E-3</v>
      </c>
      <c r="K882" s="9" t="s">
        <v>900</v>
      </c>
      <c r="L882" s="9" t="s">
        <v>900</v>
      </c>
      <c r="M882" s="11">
        <f t="shared" si="27"/>
        <v>0</v>
      </c>
      <c r="N882" s="9" t="s">
        <v>900</v>
      </c>
    </row>
    <row r="883" spans="1:14" ht="28.8" x14ac:dyDescent="0.3">
      <c r="A883" s="9">
        <v>877</v>
      </c>
      <c r="B883" s="2" t="s">
        <v>887</v>
      </c>
      <c r="C883" s="2" t="s">
        <v>905</v>
      </c>
      <c r="D883" s="15">
        <v>7713857</v>
      </c>
      <c r="E883" s="15">
        <v>7713857</v>
      </c>
      <c r="F883" s="9" t="s">
        <v>898</v>
      </c>
      <c r="G883" s="9" t="s">
        <v>899</v>
      </c>
      <c r="H883" s="9" t="s">
        <v>899</v>
      </c>
      <c r="I883" s="9" t="s">
        <v>899</v>
      </c>
      <c r="J883" s="32">
        <f t="shared" si="28"/>
        <v>9.8857786914259408E-4</v>
      </c>
      <c r="K883" s="9" t="s">
        <v>900</v>
      </c>
      <c r="L883" s="9" t="s">
        <v>900</v>
      </c>
      <c r="M883" s="11">
        <f t="shared" si="27"/>
        <v>0</v>
      </c>
      <c r="N883" s="9" t="s">
        <v>900</v>
      </c>
    </row>
    <row r="884" spans="1:14" ht="28.8" x14ac:dyDescent="0.3">
      <c r="A884" s="9">
        <v>878</v>
      </c>
      <c r="B884" s="2" t="s">
        <v>888</v>
      </c>
      <c r="C884" s="2" t="s">
        <v>905</v>
      </c>
      <c r="D884" s="15">
        <v>8257246</v>
      </c>
      <c r="E884" s="15">
        <v>8257246</v>
      </c>
      <c r="F884" s="9" t="s">
        <v>898</v>
      </c>
      <c r="G884" s="9" t="s">
        <v>899</v>
      </c>
      <c r="H884" s="9" t="s">
        <v>899</v>
      </c>
      <c r="I884" s="9" t="s">
        <v>899</v>
      </c>
      <c r="J884" s="32">
        <f t="shared" si="28"/>
        <v>1.0582164869877946E-3</v>
      </c>
      <c r="K884" s="9" t="s">
        <v>900</v>
      </c>
      <c r="L884" s="9" t="s">
        <v>900</v>
      </c>
      <c r="M884" s="11">
        <f t="shared" si="27"/>
        <v>0</v>
      </c>
      <c r="N884" s="9" t="s">
        <v>900</v>
      </c>
    </row>
    <row r="885" spans="1:14" ht="28.8" x14ac:dyDescent="0.3">
      <c r="A885" s="9">
        <v>879</v>
      </c>
      <c r="B885" s="2" t="s">
        <v>889</v>
      </c>
      <c r="C885" s="2" t="s">
        <v>905</v>
      </c>
      <c r="D885" s="15">
        <v>8205891</v>
      </c>
      <c r="E885" s="15">
        <v>8205891</v>
      </c>
      <c r="F885" s="9" t="s">
        <v>898</v>
      </c>
      <c r="G885" s="9" t="s">
        <v>899</v>
      </c>
      <c r="H885" s="9" t="s">
        <v>899</v>
      </c>
      <c r="I885" s="9" t="s">
        <v>899</v>
      </c>
      <c r="J885" s="32">
        <f t="shared" si="28"/>
        <v>1.0516350302055626E-3</v>
      </c>
      <c r="K885" s="9" t="s">
        <v>900</v>
      </c>
      <c r="L885" s="9" t="s">
        <v>900</v>
      </c>
      <c r="M885" s="11">
        <f t="shared" si="27"/>
        <v>0</v>
      </c>
      <c r="N885" s="9" t="s">
        <v>900</v>
      </c>
    </row>
    <row r="886" spans="1:14" ht="36" customHeight="1" x14ac:dyDescent="0.3">
      <c r="A886" s="9">
        <v>880</v>
      </c>
      <c r="B886" s="2" t="s">
        <v>890</v>
      </c>
      <c r="C886" s="2" t="s">
        <v>896</v>
      </c>
      <c r="D886" s="13">
        <v>8047300</v>
      </c>
      <c r="E886" s="15">
        <v>6078528</v>
      </c>
      <c r="F886" s="9" t="s">
        <v>898</v>
      </c>
      <c r="G886" s="9" t="s">
        <v>899</v>
      </c>
      <c r="H886" s="9" t="s">
        <v>899</v>
      </c>
      <c r="I886" s="9" t="s">
        <v>899</v>
      </c>
      <c r="J886" s="32">
        <f t="shared" si="28"/>
        <v>7.7900047379198163E-4</v>
      </c>
      <c r="K886" s="9" t="s">
        <v>900</v>
      </c>
      <c r="L886" s="9" t="s">
        <v>900</v>
      </c>
      <c r="M886" s="11">
        <f t="shared" si="27"/>
        <v>1968772</v>
      </c>
      <c r="N886" s="9" t="s">
        <v>900</v>
      </c>
    </row>
    <row r="887" spans="1:14" ht="36" customHeight="1" x14ac:dyDescent="0.3">
      <c r="A887" s="9">
        <v>881</v>
      </c>
      <c r="B887" s="25" t="s">
        <v>906</v>
      </c>
      <c r="C887" s="2" t="s">
        <v>910</v>
      </c>
      <c r="D887" s="13">
        <v>290822</v>
      </c>
      <c r="E887" s="15">
        <f>D887</f>
        <v>290822</v>
      </c>
      <c r="F887" s="9" t="s">
        <v>898</v>
      </c>
      <c r="G887" s="9" t="s">
        <v>899</v>
      </c>
      <c r="H887" s="9" t="s">
        <v>899</v>
      </c>
      <c r="I887" s="9" t="s">
        <v>899</v>
      </c>
      <c r="J887" s="32">
        <f t="shared" si="28"/>
        <v>3.7270614824696323E-5</v>
      </c>
      <c r="K887" s="9" t="s">
        <v>900</v>
      </c>
      <c r="L887" s="9" t="s">
        <v>900</v>
      </c>
      <c r="M887" s="11">
        <f>D887-E887</f>
        <v>0</v>
      </c>
      <c r="N887" s="9" t="s">
        <v>900</v>
      </c>
    </row>
    <row r="888" spans="1:14" ht="28.8" x14ac:dyDescent="0.3">
      <c r="A888" s="9">
        <v>882</v>
      </c>
      <c r="B888" s="2" t="s">
        <v>891</v>
      </c>
      <c r="C888" s="2" t="s">
        <v>897</v>
      </c>
      <c r="D888" s="13">
        <v>5381077</v>
      </c>
      <c r="E888" s="15">
        <v>5364766</v>
      </c>
      <c r="F888" s="9" t="s">
        <v>898</v>
      </c>
      <c r="G888" s="9" t="s">
        <v>899</v>
      </c>
      <c r="H888" s="9" t="s">
        <v>899</v>
      </c>
      <c r="I888" s="9" t="s">
        <v>899</v>
      </c>
      <c r="J888" s="32">
        <f t="shared" si="28"/>
        <v>6.8752751583658314E-4</v>
      </c>
      <c r="K888" s="9" t="s">
        <v>900</v>
      </c>
      <c r="L888" s="9" t="s">
        <v>900</v>
      </c>
      <c r="M888" s="11">
        <f>5381077-5364766</f>
        <v>16311</v>
      </c>
      <c r="N888" s="9" t="s">
        <v>900</v>
      </c>
    </row>
    <row r="889" spans="1:14" ht="28.8" x14ac:dyDescent="0.3">
      <c r="A889" s="9">
        <v>883</v>
      </c>
      <c r="B889" s="2" t="s">
        <v>892</v>
      </c>
      <c r="C889" s="2" t="s">
        <v>897</v>
      </c>
      <c r="D889" s="15">
        <v>12301466</v>
      </c>
      <c r="E889" s="15">
        <v>7733006</v>
      </c>
      <c r="F889" s="9" t="s">
        <v>898</v>
      </c>
      <c r="G889" s="9" t="s">
        <v>899</v>
      </c>
      <c r="H889" s="9" t="s">
        <v>899</v>
      </c>
      <c r="I889" s="9" t="s">
        <v>899</v>
      </c>
      <c r="J889" s="32">
        <f t="shared" si="28"/>
        <v>9.9103193040095167E-4</v>
      </c>
      <c r="K889" s="9" t="s">
        <v>900</v>
      </c>
      <c r="L889" s="9" t="s">
        <v>900</v>
      </c>
      <c r="M889" s="11">
        <f>D889-E889</f>
        <v>4568460</v>
      </c>
      <c r="N889" s="9" t="s">
        <v>900</v>
      </c>
    </row>
    <row r="890" spans="1:14" ht="28.8" x14ac:dyDescent="0.3">
      <c r="A890" s="9">
        <v>884</v>
      </c>
      <c r="B890" s="2" t="s">
        <v>893</v>
      </c>
      <c r="C890" s="2" t="s">
        <v>896</v>
      </c>
      <c r="D890" s="14">
        <v>4400000</v>
      </c>
      <c r="E890" s="15">
        <v>4954660</v>
      </c>
      <c r="F890" s="9" t="s">
        <v>898</v>
      </c>
      <c r="G890" s="9" t="s">
        <v>899</v>
      </c>
      <c r="H890" s="9" t="s">
        <v>899</v>
      </c>
      <c r="I890" s="9" t="s">
        <v>899</v>
      </c>
      <c r="J890" s="32">
        <f t="shared" si="28"/>
        <v>6.349699281599393E-4</v>
      </c>
      <c r="K890" s="9" t="s">
        <v>900</v>
      </c>
      <c r="L890" s="9" t="s">
        <v>900</v>
      </c>
      <c r="M890" s="11">
        <v>0</v>
      </c>
      <c r="N890" s="9" t="s">
        <v>900</v>
      </c>
    </row>
    <row r="891" spans="1:14" ht="28.8" x14ac:dyDescent="0.3">
      <c r="A891" s="9">
        <v>885</v>
      </c>
      <c r="B891" s="2" t="s">
        <v>894</v>
      </c>
      <c r="C891" s="2" t="s">
        <v>897</v>
      </c>
      <c r="D891" s="13">
        <v>7620136</v>
      </c>
      <c r="E891" s="15">
        <v>7171159</v>
      </c>
      <c r="F891" s="9" t="s">
        <v>898</v>
      </c>
      <c r="G891" s="9" t="s">
        <v>899</v>
      </c>
      <c r="H891" s="9" t="s">
        <v>899</v>
      </c>
      <c r="I891" s="9" t="s">
        <v>899</v>
      </c>
      <c r="J891" s="32">
        <f t="shared" si="28"/>
        <v>9.1902780716608245E-4</v>
      </c>
      <c r="K891" s="9" t="s">
        <v>900</v>
      </c>
      <c r="L891" s="9" t="s">
        <v>900</v>
      </c>
      <c r="M891" s="11">
        <f>D891-E891</f>
        <v>448977</v>
      </c>
      <c r="N891" s="9" t="s">
        <v>900</v>
      </c>
    </row>
    <row r="892" spans="1:14" ht="31.8" customHeight="1" x14ac:dyDescent="0.3">
      <c r="A892" s="9">
        <v>886</v>
      </c>
      <c r="B892" s="2" t="s">
        <v>907</v>
      </c>
      <c r="C892" s="2" t="s">
        <v>909</v>
      </c>
      <c r="D892" s="13">
        <v>100000</v>
      </c>
      <c r="E892" s="15">
        <f>D892</f>
        <v>100000</v>
      </c>
      <c r="F892" s="9" t="s">
        <v>898</v>
      </c>
      <c r="G892" s="9" t="s">
        <v>899</v>
      </c>
      <c r="H892" s="9" t="s">
        <v>899</v>
      </c>
      <c r="I892" s="9" t="s">
        <v>899</v>
      </c>
      <c r="J892" s="32">
        <f t="shared" si="28"/>
        <v>1.2815610519388603E-5</v>
      </c>
      <c r="K892" s="9" t="s">
        <v>900</v>
      </c>
      <c r="L892" s="9" t="s">
        <v>900</v>
      </c>
      <c r="M892" s="11">
        <f>D892-E892</f>
        <v>0</v>
      </c>
      <c r="N892" s="9" t="s">
        <v>900</v>
      </c>
    </row>
    <row r="893" spans="1:14" ht="34.200000000000003" customHeight="1" x14ac:dyDescent="0.3">
      <c r="A893" s="9">
        <v>887</v>
      </c>
      <c r="B893" s="2" t="s">
        <v>908</v>
      </c>
      <c r="C893" s="2" t="s">
        <v>909</v>
      </c>
      <c r="D893" s="13">
        <v>5768935</v>
      </c>
      <c r="E893" s="15">
        <f>D893</f>
        <v>5768935</v>
      </c>
      <c r="F893" s="9" t="s">
        <v>898</v>
      </c>
      <c r="G893" s="9" t="s">
        <v>899</v>
      </c>
      <c r="H893" s="9" t="s">
        <v>899</v>
      </c>
      <c r="I893" s="9" t="s">
        <v>899</v>
      </c>
      <c r="J893" s="32">
        <f t="shared" si="28"/>
        <v>7.393242407166908E-4</v>
      </c>
      <c r="K893" s="9" t="s">
        <v>900</v>
      </c>
      <c r="L893" s="9" t="s">
        <v>900</v>
      </c>
      <c r="M893" s="11">
        <f>D893-E893</f>
        <v>0</v>
      </c>
      <c r="N893" s="9" t="s">
        <v>900</v>
      </c>
    </row>
    <row r="894" spans="1:14" s="24" customFormat="1" ht="30.75" customHeight="1" x14ac:dyDescent="0.3">
      <c r="A894" s="23"/>
      <c r="B894" s="8" t="s">
        <v>901</v>
      </c>
      <c r="C894" s="8"/>
      <c r="D894" s="22">
        <f>SUM(D7:D893)</f>
        <v>7298196892.1207933</v>
      </c>
      <c r="E894" s="17">
        <f>SUM(E7:E893)</f>
        <v>6626737515.9084578</v>
      </c>
      <c r="F894" s="23"/>
      <c r="G894" s="23"/>
      <c r="H894" s="23"/>
      <c r="I894" s="23"/>
      <c r="J894" s="32">
        <f>SUM(J7:J893)</f>
        <v>0.84925687018103491</v>
      </c>
      <c r="K894" s="23"/>
      <c r="L894" s="23"/>
      <c r="M894" s="23"/>
      <c r="N894" s="23"/>
    </row>
    <row r="895" spans="1:14" x14ac:dyDescent="0.3">
      <c r="E895" s="35">
        <v>7802983700.9099998</v>
      </c>
      <c r="J895" s="32"/>
    </row>
    <row r="896" spans="1:14" x14ac:dyDescent="0.3">
      <c r="C896" s="27"/>
    </row>
    <row r="897" spans="3:6" x14ac:dyDescent="0.3">
      <c r="C897" s="27"/>
    </row>
    <row r="898" spans="3:6" x14ac:dyDescent="0.3">
      <c r="F898" s="18"/>
    </row>
    <row r="901" spans="3:6" x14ac:dyDescent="0.3">
      <c r="F901" s="18"/>
    </row>
    <row r="902" spans="3:6" x14ac:dyDescent="0.3">
      <c r="F902" s="18"/>
    </row>
  </sheetData>
  <mergeCells count="6">
    <mergeCell ref="A1:O1"/>
    <mergeCell ref="A2:O2"/>
    <mergeCell ref="A3:O3"/>
    <mergeCell ref="A4:O4"/>
    <mergeCell ref="C5:D5"/>
    <mergeCell ref="E5:I5"/>
  </mergeCells>
  <conditionalFormatting sqref="B7:B11">
    <cfRule type="duplicateValues" dxfId="56" priority="20"/>
  </conditionalFormatting>
  <conditionalFormatting sqref="B7:B16 B42:B196 B198:B220 B18:B40 B233:B389 B391:B506 B222:B231">
    <cfRule type="duplicateValues" dxfId="55" priority="51"/>
  </conditionalFormatting>
  <conditionalFormatting sqref="B12:B16 B18:B26">
    <cfRule type="duplicateValues" dxfId="54" priority="21"/>
  </conditionalFormatting>
  <conditionalFormatting sqref="B17">
    <cfRule type="duplicateValues" dxfId="53" priority="1"/>
    <cfRule type="duplicateValues" dxfId="52" priority="2"/>
    <cfRule type="duplicateValues" dxfId="51" priority="3"/>
  </conditionalFormatting>
  <conditionalFormatting sqref="B26">
    <cfRule type="duplicateValues" dxfId="50" priority="50"/>
  </conditionalFormatting>
  <conditionalFormatting sqref="B27:B30">
    <cfRule type="duplicateValues" dxfId="49" priority="22"/>
  </conditionalFormatting>
  <conditionalFormatting sqref="B31:B40">
    <cfRule type="duplicateValues" dxfId="48" priority="23"/>
  </conditionalFormatting>
  <conditionalFormatting sqref="B40">
    <cfRule type="duplicateValues" dxfId="47" priority="49"/>
  </conditionalFormatting>
  <conditionalFormatting sqref="B41">
    <cfRule type="duplicateValues" dxfId="46" priority="4"/>
    <cfRule type="duplicateValues" dxfId="45" priority="5"/>
  </conditionalFormatting>
  <conditionalFormatting sqref="B42:B43">
    <cfRule type="duplicateValues" dxfId="44" priority="48"/>
    <cfRule type="duplicateValues" dxfId="43" priority="24"/>
  </conditionalFormatting>
  <conditionalFormatting sqref="B44:B52">
    <cfRule type="duplicateValues" dxfId="42" priority="25"/>
  </conditionalFormatting>
  <conditionalFormatting sqref="B51">
    <cfRule type="duplicateValues" dxfId="41" priority="47"/>
  </conditionalFormatting>
  <conditionalFormatting sqref="B51:B52">
    <cfRule type="duplicateValues" dxfId="40" priority="46"/>
  </conditionalFormatting>
  <conditionalFormatting sqref="B52">
    <cfRule type="duplicateValues" dxfId="39" priority="45"/>
  </conditionalFormatting>
  <conditionalFormatting sqref="B53:B59">
    <cfRule type="duplicateValues" dxfId="38" priority="26"/>
  </conditionalFormatting>
  <conditionalFormatting sqref="B60:B70">
    <cfRule type="duplicateValues" dxfId="37" priority="27"/>
  </conditionalFormatting>
  <conditionalFormatting sqref="B67:B68">
    <cfRule type="duplicateValues" dxfId="36" priority="44"/>
  </conditionalFormatting>
  <conditionalFormatting sqref="B67:B70">
    <cfRule type="duplicateValues" dxfId="35" priority="28"/>
  </conditionalFormatting>
  <conditionalFormatting sqref="B69">
    <cfRule type="duplicateValues" dxfId="34" priority="43"/>
  </conditionalFormatting>
  <conditionalFormatting sqref="B70">
    <cfRule type="duplicateValues" dxfId="33" priority="42"/>
  </conditionalFormatting>
  <conditionalFormatting sqref="B71">
    <cfRule type="duplicateValues" dxfId="32" priority="29"/>
  </conditionalFormatting>
  <conditionalFormatting sqref="B72">
    <cfRule type="duplicateValues" dxfId="31" priority="41"/>
  </conditionalFormatting>
  <conditionalFormatting sqref="B73:B82">
    <cfRule type="duplicateValues" dxfId="30" priority="30"/>
  </conditionalFormatting>
  <conditionalFormatting sqref="B81:B82">
    <cfRule type="duplicateValues" dxfId="29" priority="40"/>
  </conditionalFormatting>
  <conditionalFormatting sqref="B82">
    <cfRule type="duplicateValues" dxfId="28" priority="39"/>
  </conditionalFormatting>
  <conditionalFormatting sqref="B83:B89">
    <cfRule type="duplicateValues" dxfId="27" priority="31"/>
  </conditionalFormatting>
  <conditionalFormatting sqref="B89">
    <cfRule type="duplicateValues" dxfId="26" priority="38"/>
  </conditionalFormatting>
  <conditionalFormatting sqref="B90:B96">
    <cfRule type="duplicateValues" dxfId="25" priority="32"/>
  </conditionalFormatting>
  <conditionalFormatting sqref="B97:B108">
    <cfRule type="duplicateValues" dxfId="24" priority="33"/>
  </conditionalFormatting>
  <conditionalFormatting sqref="B106">
    <cfRule type="duplicateValues" dxfId="23" priority="37"/>
  </conditionalFormatting>
  <conditionalFormatting sqref="B106:B108">
    <cfRule type="duplicateValues" dxfId="22" priority="34"/>
  </conditionalFormatting>
  <conditionalFormatting sqref="B108">
    <cfRule type="duplicateValues" dxfId="21" priority="36"/>
  </conditionalFormatting>
  <conditionalFormatting sqref="B109:B112">
    <cfRule type="duplicateValues" dxfId="20" priority="35"/>
  </conditionalFormatting>
  <conditionalFormatting sqref="B197">
    <cfRule type="duplicateValues" dxfId="19" priority="19"/>
  </conditionalFormatting>
  <conditionalFormatting sqref="B506">
    <cfRule type="duplicateValues" dxfId="18" priority="18"/>
  </conditionalFormatting>
  <conditionalFormatting sqref="B573:B606 B608:B612">
    <cfRule type="duplicateValues" dxfId="17" priority="52"/>
  </conditionalFormatting>
  <conditionalFormatting sqref="B607">
    <cfRule type="duplicateValues" dxfId="16" priority="17"/>
  </conditionalFormatting>
  <conditionalFormatting sqref="B613:B635">
    <cfRule type="duplicateValues" dxfId="15" priority="53"/>
  </conditionalFormatting>
  <conditionalFormatting sqref="B651:B661 B667">
    <cfRule type="duplicateValues" dxfId="14" priority="54"/>
  </conditionalFormatting>
  <conditionalFormatting sqref="B662:B665">
    <cfRule type="duplicateValues" dxfId="13" priority="16"/>
  </conditionalFormatting>
  <conditionalFormatting sqref="B666">
    <cfRule type="duplicateValues" dxfId="12" priority="15"/>
  </conditionalFormatting>
  <conditionalFormatting sqref="B668">
    <cfRule type="duplicateValues" dxfId="11" priority="14"/>
  </conditionalFormatting>
  <conditionalFormatting sqref="B669:B670">
    <cfRule type="duplicateValues" dxfId="10" priority="13"/>
  </conditionalFormatting>
  <conditionalFormatting sqref="B671">
    <cfRule type="duplicateValues" dxfId="9" priority="11"/>
  </conditionalFormatting>
  <conditionalFormatting sqref="B672">
    <cfRule type="duplicateValues" dxfId="8" priority="10"/>
  </conditionalFormatting>
  <conditionalFormatting sqref="B674:B675 B677:B678">
    <cfRule type="duplicateValues" dxfId="7" priority="12"/>
  </conditionalFormatting>
  <conditionalFormatting sqref="B679:B692 B695:B712 B714:B717">
    <cfRule type="duplicateValues" dxfId="6" priority="55"/>
  </conditionalFormatting>
  <conditionalFormatting sqref="B693">
    <cfRule type="duplicateValues" dxfId="5" priority="9"/>
  </conditionalFormatting>
  <conditionalFormatting sqref="B713">
    <cfRule type="duplicateValues" dxfId="4" priority="8"/>
  </conditionalFormatting>
  <conditionalFormatting sqref="B718">
    <cfRule type="duplicateValues" dxfId="3" priority="7"/>
  </conditionalFormatting>
  <conditionalFormatting sqref="B719:B724">
    <cfRule type="duplicateValues" dxfId="2" priority="57"/>
  </conditionalFormatting>
  <conditionalFormatting sqref="B725:B726">
    <cfRule type="duplicateValues" dxfId="1" priority="56"/>
  </conditionalFormatting>
  <conditionalFormatting sqref="B727:B739 B741:B744 B746:B750"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 Babu Thota</dc:creator>
  <cp:lastModifiedBy>Hari Babu Thota</cp:lastModifiedBy>
  <cp:lastPrinted>2024-05-03T10:30:50Z</cp:lastPrinted>
  <dcterms:created xsi:type="dcterms:W3CDTF">2024-05-01T09:16:15Z</dcterms:created>
  <dcterms:modified xsi:type="dcterms:W3CDTF">2024-09-13T06:08:52Z</dcterms:modified>
</cp:coreProperties>
</file>